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Blad1 LCDV" sheetId="5" r:id="rId1"/>
  </sheets>
  <calcPr calcId="145621"/>
</workbook>
</file>

<file path=xl/calcChain.xml><?xml version="1.0" encoding="utf-8"?>
<calcChain xmlns="http://schemas.openxmlformats.org/spreadsheetml/2006/main">
  <c r="J23" i="5" l="1"/>
  <c r="K23" i="5" s="1"/>
  <c r="J22" i="5"/>
  <c r="K22" i="5" s="1"/>
  <c r="J20" i="5"/>
  <c r="C20" i="5"/>
  <c r="J19" i="5"/>
  <c r="K19" i="5" s="1"/>
  <c r="J13" i="5"/>
  <c r="C13" i="5"/>
  <c r="K13" i="5" s="1"/>
  <c r="J12" i="5"/>
  <c r="K12" i="5" s="1"/>
  <c r="J11" i="5"/>
  <c r="C11" i="5"/>
  <c r="J10" i="5"/>
  <c r="C10" i="5"/>
  <c r="J9" i="5"/>
  <c r="C9" i="5"/>
  <c r="J8" i="5"/>
  <c r="K8" i="5" s="1"/>
  <c r="J7" i="5"/>
  <c r="K7" i="5" s="1"/>
  <c r="J6" i="5"/>
  <c r="K6" i="5" s="1"/>
  <c r="J5" i="5"/>
  <c r="K5" i="5" s="1"/>
  <c r="J4" i="5"/>
  <c r="C4" i="5"/>
  <c r="K4" i="5" l="1"/>
  <c r="K10" i="5"/>
  <c r="K20" i="5"/>
  <c r="K9" i="5"/>
  <c r="K11" i="5"/>
</calcChain>
</file>

<file path=xl/sharedStrings.xml><?xml version="1.0" encoding="utf-8"?>
<sst xmlns="http://schemas.openxmlformats.org/spreadsheetml/2006/main" count="81" uniqueCount="42">
  <si>
    <t>https://parapente.ffvl.fr/cfd/liste/2017/vol/20244371</t>
  </si>
  <si>
    <t>Vol</t>
  </si>
  <si>
    <t>Transit Tromas - Bléone</t>
  </si>
  <si>
    <t>Accdélérateur</t>
  </si>
  <si>
    <t>Transit</t>
  </si>
  <si>
    <t>1ier barreau</t>
  </si>
  <si>
    <t>Face au vent mto du SO</t>
  </si>
  <si>
    <t>Dent de Cons - Marlens</t>
  </si>
  <si>
    <t>https://parapente.ffvl.fr/cfd/liste/2017/vol/20239994</t>
  </si>
  <si>
    <t>Non</t>
  </si>
  <si>
    <t>flux MTO de S dans le dos</t>
  </si>
  <si>
    <t>Grand Bargy - Mont Orchez Cluses</t>
  </si>
  <si>
    <t>Rem Flux MTO-Brise</t>
  </si>
  <si>
    <t>https://parapente.ffvl.fr/cfd/liste/2017/vol/20240131</t>
  </si>
  <si>
    <t>Bisanne - Charvin</t>
  </si>
  <si>
    <t>Roc-des-Boeufs - Planfait</t>
  </si>
  <si>
    <t>?</t>
  </si>
  <si>
    <t>Flux faible SO (dos)</t>
  </si>
  <si>
    <t>https://parapente.ffvl.fr/cfd/liste/2017/vol/20249234</t>
  </si>
  <si>
    <t>Les Richards - Ancelle</t>
  </si>
  <si>
    <t>Flux de S (face)</t>
  </si>
  <si>
    <t>Pilot - Morgon</t>
  </si>
  <si>
    <t>Morgon - Chabrières</t>
  </si>
  <si>
    <t>Chabrières - Morgon</t>
  </si>
  <si>
    <t>non</t>
  </si>
  <si>
    <t>aller-retour</t>
  </si>
  <si>
    <t>https://parapente.ffvl.fr/cfd/liste/2017/vol/20240124</t>
  </si>
  <si>
    <t>Charvin - Dent de Cons</t>
  </si>
  <si>
    <t>590 idem</t>
  </si>
  <si>
    <t>Iota 1</t>
  </si>
  <si>
    <t>Nevada 1 Light 30</t>
  </si>
  <si>
    <t>Parapente</t>
  </si>
  <si>
    <t>Vitesee 
GPS</t>
  </si>
  <si>
    <t>Vitesee
GPS</t>
  </si>
  <si>
    <t>time
UTC</t>
  </si>
  <si>
    <t>distance
horiz</t>
  </si>
  <si>
    <t>Altitude</t>
  </si>
  <si>
    <t>Altitude
delta</t>
  </si>
  <si>
    <t>Finesse</t>
  </si>
  <si>
    <t>Départ transit</t>
  </si>
  <si>
    <t>Arrivée transit</t>
  </si>
  <si>
    <t>Comparatif Nevada 1 - Ioata 1 sur les même transit / même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</si>
</sst>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2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1"/>
    <xf numFmtId="2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rapente.ffvl.fr/cfd/liste/2017/vol/20249234" TargetMode="External"/><Relationship Id="rId13" Type="http://schemas.openxmlformats.org/officeDocument/2006/relationships/hyperlink" Target="https://parapente.ffvl.fr/cfd/liste/2017/vol/20240124" TargetMode="External"/><Relationship Id="rId3" Type="http://schemas.openxmlformats.org/officeDocument/2006/relationships/hyperlink" Target="https://parapente.ffvl.fr/cfd/liste/2017/vol/20239994" TargetMode="External"/><Relationship Id="rId7" Type="http://schemas.openxmlformats.org/officeDocument/2006/relationships/hyperlink" Target="https://parapente.ffvl.fr/cfd/liste/2017/vol/20249234" TargetMode="External"/><Relationship Id="rId12" Type="http://schemas.openxmlformats.org/officeDocument/2006/relationships/hyperlink" Target="https://parapente.ffvl.fr/cfd/liste/2017/vol/20240131" TargetMode="External"/><Relationship Id="rId2" Type="http://schemas.openxmlformats.org/officeDocument/2006/relationships/hyperlink" Target="https://parapente.ffvl.fr/cfd/liste/2017/vol/20239994" TargetMode="External"/><Relationship Id="rId1" Type="http://schemas.openxmlformats.org/officeDocument/2006/relationships/hyperlink" Target="https://parapente.ffvl.fr/cfd/liste/2017/vol/20244371" TargetMode="External"/><Relationship Id="rId6" Type="http://schemas.openxmlformats.org/officeDocument/2006/relationships/hyperlink" Target="https://parapente.ffvl.fr/cfd/liste/2017/vol/20249234" TargetMode="External"/><Relationship Id="rId11" Type="http://schemas.openxmlformats.org/officeDocument/2006/relationships/hyperlink" Target="https://parapente.ffvl.fr/cfd/liste/2017/vol/20240124" TargetMode="External"/><Relationship Id="rId5" Type="http://schemas.openxmlformats.org/officeDocument/2006/relationships/hyperlink" Target="https://parapente.ffvl.fr/cfd/liste/2017/vol/20240131" TargetMode="External"/><Relationship Id="rId10" Type="http://schemas.openxmlformats.org/officeDocument/2006/relationships/hyperlink" Target="https://parapente.ffvl.fr/cfd/liste/2017/vol/20240131" TargetMode="External"/><Relationship Id="rId4" Type="http://schemas.openxmlformats.org/officeDocument/2006/relationships/hyperlink" Target="https://parapente.ffvl.fr/cfd/liste/2017/vol/20240131" TargetMode="External"/><Relationship Id="rId9" Type="http://schemas.openxmlformats.org/officeDocument/2006/relationships/hyperlink" Target="https://parapente.ffvl.fr/cfd/liste/2017/vol/20249234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4"/>
  <sheetViews>
    <sheetView tabSelected="1" workbookViewId="0">
      <selection activeCell="C15" sqref="C15"/>
    </sheetView>
  </sheetViews>
  <sheetFormatPr defaultRowHeight="15" x14ac:dyDescent="0.25"/>
  <cols>
    <col min="1" max="1" width="9.140625" style="3"/>
    <col min="2" max="2" width="16.42578125" bestFit="1" customWidth="1"/>
    <col min="3" max="3" width="8.5703125" style="1" bestFit="1" customWidth="1"/>
    <col min="4" max="4" width="10.42578125" customWidth="1"/>
    <col min="12" max="12" width="15.7109375" customWidth="1"/>
    <col min="13" max="13" width="31.28515625" bestFit="1" customWidth="1"/>
    <col min="14" max="14" width="23.85546875" bestFit="1" customWidth="1"/>
    <col min="15" max="15" width="49.42578125" bestFit="1" customWidth="1"/>
  </cols>
  <sheetData>
    <row r="2" spans="1:15" x14ac:dyDescent="0.25">
      <c r="D2" s="20" t="s">
        <v>39</v>
      </c>
      <c r="E2" s="21"/>
      <c r="F2" s="22"/>
      <c r="G2" s="20" t="s">
        <v>40</v>
      </c>
      <c r="H2" s="21"/>
      <c r="I2" s="21"/>
      <c r="J2" s="22"/>
    </row>
    <row r="3" spans="1:15" s="13" customFormat="1" ht="30" x14ac:dyDescent="0.25">
      <c r="A3" s="14" t="s">
        <v>1</v>
      </c>
      <c r="B3" s="15" t="s">
        <v>31</v>
      </c>
      <c r="C3" s="16" t="s">
        <v>35</v>
      </c>
      <c r="D3" s="17" t="s">
        <v>34</v>
      </c>
      <c r="E3" s="17" t="s">
        <v>32</v>
      </c>
      <c r="F3" s="14" t="s">
        <v>36</v>
      </c>
      <c r="G3" s="17" t="s">
        <v>34</v>
      </c>
      <c r="H3" s="17" t="s">
        <v>33</v>
      </c>
      <c r="I3" s="14" t="s">
        <v>36</v>
      </c>
      <c r="J3" s="17" t="s">
        <v>37</v>
      </c>
      <c r="K3" s="14" t="s">
        <v>38</v>
      </c>
      <c r="L3" s="18" t="s">
        <v>3</v>
      </c>
      <c r="M3" s="19" t="s">
        <v>4</v>
      </c>
      <c r="N3" s="19" t="s">
        <v>12</v>
      </c>
      <c r="O3" s="19" t="s">
        <v>1</v>
      </c>
    </row>
    <row r="4" spans="1:15" x14ac:dyDescent="0.25">
      <c r="A4" s="4">
        <v>601</v>
      </c>
      <c r="B4" s="12" t="s">
        <v>30</v>
      </c>
      <c r="C4" s="4">
        <f>2.44+1.03+0.63+0.47</f>
        <v>4.5699999999999994</v>
      </c>
      <c r="D4" s="10">
        <v>0.54782407407407407</v>
      </c>
      <c r="E4" s="4">
        <v>45</v>
      </c>
      <c r="F4" s="4">
        <v>2932</v>
      </c>
      <c r="G4" s="10">
        <v>0.55222222222222228</v>
      </c>
      <c r="H4" s="4">
        <v>43</v>
      </c>
      <c r="I4" s="4">
        <v>1930</v>
      </c>
      <c r="J4" s="4">
        <f>F4-I4</f>
        <v>1002</v>
      </c>
      <c r="K4" s="11">
        <f>C4*1000/J4</f>
        <v>4.5608782435129731</v>
      </c>
      <c r="L4" s="5" t="s">
        <v>5</v>
      </c>
      <c r="M4" t="s">
        <v>2</v>
      </c>
      <c r="N4" t="s">
        <v>6</v>
      </c>
      <c r="O4" s="9" t="s">
        <v>0</v>
      </c>
    </row>
    <row r="5" spans="1:15" x14ac:dyDescent="0.25">
      <c r="A5" s="4">
        <v>589</v>
      </c>
      <c r="B5" s="12" t="s">
        <v>30</v>
      </c>
      <c r="C5" s="4">
        <v>5.15</v>
      </c>
      <c r="D5" s="10">
        <v>0.52949074074074076</v>
      </c>
      <c r="E5" s="4">
        <v>43</v>
      </c>
      <c r="F5" s="4">
        <v>2094</v>
      </c>
      <c r="G5" s="10">
        <v>0.53435185185185186</v>
      </c>
      <c r="H5" s="4">
        <v>45</v>
      </c>
      <c r="I5" s="4">
        <v>1493</v>
      </c>
      <c r="J5" s="4">
        <f>F5-I5</f>
        <v>601</v>
      </c>
      <c r="K5" s="11">
        <f>C5*1000/J5</f>
        <v>8.5690515806988348</v>
      </c>
      <c r="L5" s="5" t="s">
        <v>9</v>
      </c>
      <c r="M5" t="s">
        <v>7</v>
      </c>
      <c r="N5" t="s">
        <v>10</v>
      </c>
      <c r="O5" s="9" t="s">
        <v>8</v>
      </c>
    </row>
    <row r="6" spans="1:15" x14ac:dyDescent="0.25">
      <c r="A6" s="4">
        <v>589</v>
      </c>
      <c r="B6" s="12" t="s">
        <v>30</v>
      </c>
      <c r="C6" s="4">
        <v>5.41</v>
      </c>
      <c r="D6" s="10">
        <v>0.60317129629629629</v>
      </c>
      <c r="E6" s="4">
        <v>46</v>
      </c>
      <c r="F6" s="4">
        <v>2067</v>
      </c>
      <c r="G6" s="10">
        <v>0.60827546296296298</v>
      </c>
      <c r="H6" s="4">
        <v>39</v>
      </c>
      <c r="I6" s="4">
        <v>1300</v>
      </c>
      <c r="J6" s="4">
        <f>F6-I6</f>
        <v>767</v>
      </c>
      <c r="K6" s="11">
        <f>C6*1000/J6</f>
        <v>7.0534550195567141</v>
      </c>
      <c r="L6" s="5" t="s">
        <v>9</v>
      </c>
      <c r="M6" t="s">
        <v>11</v>
      </c>
      <c r="O6" s="9" t="s">
        <v>8</v>
      </c>
    </row>
    <row r="7" spans="1:15" x14ac:dyDescent="0.25">
      <c r="A7" s="4">
        <v>590</v>
      </c>
      <c r="B7" s="12" t="s">
        <v>30</v>
      </c>
      <c r="C7" s="4">
        <v>6.66</v>
      </c>
      <c r="D7" s="10">
        <v>0.43806712962962963</v>
      </c>
      <c r="E7" s="4">
        <v>41</v>
      </c>
      <c r="F7" s="4">
        <v>2504</v>
      </c>
      <c r="G7" s="10">
        <v>0.4450115740740741</v>
      </c>
      <c r="H7" s="4">
        <v>36</v>
      </c>
      <c r="I7" s="4">
        <v>1610</v>
      </c>
      <c r="J7" s="4">
        <f>F7-I7</f>
        <v>894</v>
      </c>
      <c r="K7" s="11">
        <f>C7*1000/J7</f>
        <v>7.449664429530201</v>
      </c>
      <c r="L7" s="5" t="s">
        <v>9</v>
      </c>
      <c r="M7" t="s">
        <v>14</v>
      </c>
      <c r="O7" s="9" t="s">
        <v>13</v>
      </c>
    </row>
    <row r="8" spans="1:15" x14ac:dyDescent="0.25">
      <c r="A8" s="4">
        <v>590</v>
      </c>
      <c r="B8" s="12" t="s">
        <v>30</v>
      </c>
      <c r="C8" s="4">
        <v>3.22</v>
      </c>
      <c r="D8" s="10">
        <v>0.41844907407407406</v>
      </c>
      <c r="E8" s="4">
        <v>36</v>
      </c>
      <c r="F8" s="4">
        <v>2524</v>
      </c>
      <c r="G8" s="10">
        <v>0.42230324074074077</v>
      </c>
      <c r="H8" s="4">
        <v>35</v>
      </c>
      <c r="I8" s="4">
        <v>1978</v>
      </c>
      <c r="J8" s="4">
        <f>F8-I8</f>
        <v>546</v>
      </c>
      <c r="K8" s="11">
        <f>C8*1000/J8</f>
        <v>5.8974358974358978</v>
      </c>
      <c r="L8" s="5" t="s">
        <v>16</v>
      </c>
      <c r="M8" t="s">
        <v>27</v>
      </c>
    </row>
    <row r="9" spans="1:15" x14ac:dyDescent="0.25">
      <c r="A9" s="4">
        <v>590</v>
      </c>
      <c r="B9" s="12" t="s">
        <v>30</v>
      </c>
      <c r="C9" s="4">
        <f>5.26+1.73</f>
        <v>6.99</v>
      </c>
      <c r="D9" s="10">
        <v>0.56928240740740743</v>
      </c>
      <c r="E9" s="4">
        <v>50</v>
      </c>
      <c r="F9" s="4">
        <v>2288</v>
      </c>
      <c r="G9" s="10">
        <v>0.57525462962962959</v>
      </c>
      <c r="H9" s="4">
        <v>43</v>
      </c>
      <c r="I9" s="4">
        <v>1369</v>
      </c>
      <c r="J9" s="4">
        <f>F9-I9</f>
        <v>919</v>
      </c>
      <c r="K9" s="11">
        <f>C9*1000/J9</f>
        <v>7.6060935799782374</v>
      </c>
      <c r="L9" s="5" t="s">
        <v>16</v>
      </c>
      <c r="M9" t="s">
        <v>15</v>
      </c>
      <c r="N9" t="s">
        <v>17</v>
      </c>
      <c r="O9" s="9" t="s">
        <v>13</v>
      </c>
    </row>
    <row r="10" spans="1:15" x14ac:dyDescent="0.25">
      <c r="A10" s="4">
        <v>621</v>
      </c>
      <c r="B10" s="12" t="s">
        <v>30</v>
      </c>
      <c r="C10" s="4">
        <f>2.04+3.27</f>
        <v>5.3100000000000005</v>
      </c>
      <c r="D10" s="10">
        <v>0.49274305555555559</v>
      </c>
      <c r="E10" s="4">
        <v>37</v>
      </c>
      <c r="F10" s="4">
        <v>2847</v>
      </c>
      <c r="G10" s="10">
        <v>0.49881944444444443</v>
      </c>
      <c r="H10" s="4">
        <v>30</v>
      </c>
      <c r="I10" s="4">
        <v>1857</v>
      </c>
      <c r="J10" s="4">
        <f>F10-I10</f>
        <v>990</v>
      </c>
      <c r="K10" s="11">
        <f>C10*1000/J10</f>
        <v>5.3636363636363642</v>
      </c>
      <c r="L10" s="5" t="s">
        <v>5</v>
      </c>
      <c r="M10" t="s">
        <v>19</v>
      </c>
      <c r="N10" t="s">
        <v>20</v>
      </c>
      <c r="O10" s="9" t="s">
        <v>18</v>
      </c>
    </row>
    <row r="11" spans="1:15" x14ac:dyDescent="0.25">
      <c r="A11" s="4">
        <v>621</v>
      </c>
      <c r="B11" s="12" t="s">
        <v>30</v>
      </c>
      <c r="C11" s="4">
        <f>1.5+7.67</f>
        <v>9.17</v>
      </c>
      <c r="D11" s="10">
        <v>0.5476388888888889</v>
      </c>
      <c r="E11" s="4">
        <v>41</v>
      </c>
      <c r="F11" s="4">
        <v>2684</v>
      </c>
      <c r="G11" s="10">
        <v>0.55819444444444444</v>
      </c>
      <c r="H11" s="4">
        <v>55</v>
      </c>
      <c r="I11" s="4">
        <v>1326</v>
      </c>
      <c r="J11" s="4">
        <f>F11-I11</f>
        <v>1358</v>
      </c>
      <c r="K11" s="11">
        <f>C11*1000/J11</f>
        <v>6.7525773195876289</v>
      </c>
      <c r="L11" s="5" t="s">
        <v>16</v>
      </c>
      <c r="M11" t="s">
        <v>21</v>
      </c>
      <c r="O11" s="9" t="s">
        <v>18</v>
      </c>
    </row>
    <row r="12" spans="1:15" x14ac:dyDescent="0.25">
      <c r="A12" s="4">
        <v>621</v>
      </c>
      <c r="B12" s="12" t="s">
        <v>30</v>
      </c>
      <c r="C12" s="4">
        <v>3.83</v>
      </c>
      <c r="D12" s="10">
        <v>0.58586805555555554</v>
      </c>
      <c r="E12" s="4">
        <v>47</v>
      </c>
      <c r="F12" s="4">
        <v>2518</v>
      </c>
      <c r="G12" s="10">
        <v>0.58968750000000003</v>
      </c>
      <c r="H12" s="4">
        <v>40</v>
      </c>
      <c r="I12" s="4">
        <v>1961</v>
      </c>
      <c r="J12" s="4">
        <f>F12-I12</f>
        <v>557</v>
      </c>
      <c r="K12" s="11">
        <f>C12*1000/J12</f>
        <v>6.8761220825852787</v>
      </c>
      <c r="L12" s="5" t="s">
        <v>24</v>
      </c>
      <c r="M12" t="s">
        <v>22</v>
      </c>
      <c r="N12" t="s">
        <v>25</v>
      </c>
      <c r="O12" s="9" t="s">
        <v>18</v>
      </c>
    </row>
    <row r="13" spans="1:15" x14ac:dyDescent="0.25">
      <c r="A13" s="4">
        <v>621</v>
      </c>
      <c r="B13" s="12" t="s">
        <v>30</v>
      </c>
      <c r="C13" s="4">
        <f>3.19+0.23+0.69</f>
        <v>4.1099999999999994</v>
      </c>
      <c r="D13" s="10">
        <v>0.59013888888888888</v>
      </c>
      <c r="E13" s="4">
        <v>35</v>
      </c>
      <c r="F13" s="4">
        <v>1885</v>
      </c>
      <c r="G13" s="10">
        <v>0.59440972222222221</v>
      </c>
      <c r="H13" s="4">
        <v>47</v>
      </c>
      <c r="I13" s="4">
        <v>1238</v>
      </c>
      <c r="J13" s="4">
        <f>F13-I13</f>
        <v>647</v>
      </c>
      <c r="K13" s="11">
        <f>C13*1000/J13</f>
        <v>6.3523956723338468</v>
      </c>
      <c r="L13" s="5" t="s">
        <v>24</v>
      </c>
      <c r="M13" t="s">
        <v>23</v>
      </c>
      <c r="N13" t="s">
        <v>25</v>
      </c>
      <c r="O13" s="9" t="s">
        <v>18</v>
      </c>
    </row>
    <row r="14" spans="1:15" x14ac:dyDescent="0.25">
      <c r="A14" s="4"/>
      <c r="B14" s="12"/>
      <c r="C14" s="4"/>
      <c r="D14" s="10"/>
      <c r="E14" s="4"/>
      <c r="F14" s="4"/>
      <c r="G14" s="10"/>
      <c r="H14" s="4"/>
      <c r="I14" s="4"/>
      <c r="J14" s="4"/>
      <c r="K14" s="11"/>
      <c r="L14" s="5"/>
    </row>
    <row r="15" spans="1:15" x14ac:dyDescent="0.25">
      <c r="A15" s="4"/>
      <c r="B15" s="12"/>
      <c r="C15" s="4"/>
      <c r="D15" s="10"/>
      <c r="E15" s="4"/>
      <c r="F15" s="4"/>
      <c r="G15" s="10"/>
      <c r="H15" s="4"/>
      <c r="I15" s="4"/>
      <c r="J15" s="4"/>
      <c r="K15" s="11"/>
      <c r="L15" s="5"/>
    </row>
    <row r="16" spans="1:15" x14ac:dyDescent="0.25">
      <c r="A16" s="4"/>
      <c r="B16" s="12"/>
      <c r="C16" s="4"/>
      <c r="D16" s="10"/>
      <c r="E16" s="4"/>
      <c r="F16" s="4"/>
      <c r="G16" s="10"/>
      <c r="H16" s="4"/>
      <c r="I16" s="4"/>
      <c r="J16" s="4"/>
      <c r="K16" s="11"/>
      <c r="L16" s="5"/>
    </row>
    <row r="17" spans="1:15" x14ac:dyDescent="0.25">
      <c r="A17" s="4"/>
      <c r="B17" s="12"/>
      <c r="C17" s="4"/>
      <c r="D17" s="10"/>
      <c r="E17" s="4"/>
      <c r="F17" s="4"/>
      <c r="G17" s="10"/>
      <c r="H17" s="4"/>
      <c r="I17" s="4"/>
      <c r="J17" s="4"/>
      <c r="K17" s="11"/>
      <c r="L17" s="5"/>
    </row>
    <row r="18" spans="1:15" x14ac:dyDescent="0.25">
      <c r="A18" s="8" t="s">
        <v>41</v>
      </c>
      <c r="B18" s="12"/>
      <c r="C18" s="4"/>
      <c r="D18" s="10"/>
      <c r="E18" s="4"/>
      <c r="F18" s="4"/>
      <c r="G18" s="10"/>
      <c r="H18" s="4"/>
      <c r="I18" s="4"/>
      <c r="J18" s="4"/>
      <c r="K18" s="11"/>
      <c r="L18" s="5"/>
    </row>
    <row r="19" spans="1:15" x14ac:dyDescent="0.25">
      <c r="A19" s="4">
        <v>590</v>
      </c>
      <c r="B19" s="12" t="s">
        <v>30</v>
      </c>
      <c r="C19" s="4">
        <v>6.66</v>
      </c>
      <c r="D19" s="10">
        <v>0.43806712962962963</v>
      </c>
      <c r="E19" s="4">
        <v>41</v>
      </c>
      <c r="F19" s="4">
        <v>2504</v>
      </c>
      <c r="G19" s="10">
        <v>0.4450115740740741</v>
      </c>
      <c r="H19" s="4">
        <v>36</v>
      </c>
      <c r="I19" s="4">
        <v>1610</v>
      </c>
      <c r="J19" s="4">
        <f>F19-I19</f>
        <v>894</v>
      </c>
      <c r="K19" s="11">
        <f>C19*1000/J19</f>
        <v>7.449664429530201</v>
      </c>
      <c r="L19" s="5" t="s">
        <v>9</v>
      </c>
      <c r="M19" t="s">
        <v>14</v>
      </c>
      <c r="O19" s="9" t="s">
        <v>13</v>
      </c>
    </row>
    <row r="20" spans="1:15" x14ac:dyDescent="0.25">
      <c r="A20" s="4" t="s">
        <v>28</v>
      </c>
      <c r="B20" s="12" t="s">
        <v>29</v>
      </c>
      <c r="C20" s="4">
        <f>3.53+2.25</f>
        <v>5.7799999999999994</v>
      </c>
      <c r="D20" s="10">
        <v>0.42949074074074073</v>
      </c>
      <c r="E20" s="4">
        <v>41</v>
      </c>
      <c r="F20" s="4">
        <v>2351</v>
      </c>
      <c r="G20" s="10">
        <v>0.43532407407407409</v>
      </c>
      <c r="H20" s="4">
        <v>36</v>
      </c>
      <c r="I20" s="4">
        <v>1657</v>
      </c>
      <c r="J20" s="4">
        <f>F20-I20</f>
        <v>694</v>
      </c>
      <c r="K20" s="11">
        <f>C20*1000/J20</f>
        <v>8.3285302593659924</v>
      </c>
      <c r="L20" s="5" t="s">
        <v>16</v>
      </c>
      <c r="M20" t="s">
        <v>14</v>
      </c>
      <c r="O20" s="9" t="s">
        <v>26</v>
      </c>
    </row>
    <row r="21" spans="1:15" x14ac:dyDescent="0.25">
      <c r="A21" s="4"/>
      <c r="B21" s="12"/>
      <c r="C21" s="4"/>
      <c r="D21" s="10"/>
      <c r="E21" s="4"/>
      <c r="F21" s="4"/>
      <c r="G21" s="10"/>
      <c r="H21" s="4"/>
      <c r="I21" s="4"/>
      <c r="J21" s="4"/>
      <c r="K21" s="11"/>
      <c r="L21" s="5"/>
    </row>
    <row r="22" spans="1:15" x14ac:dyDescent="0.25">
      <c r="A22" s="4">
        <v>590</v>
      </c>
      <c r="B22" s="12" t="s">
        <v>30</v>
      </c>
      <c r="C22" s="4">
        <v>3.22</v>
      </c>
      <c r="D22" s="10">
        <v>0.41844907407407406</v>
      </c>
      <c r="E22" s="4">
        <v>36</v>
      </c>
      <c r="F22" s="4">
        <v>2524</v>
      </c>
      <c r="G22" s="10">
        <v>0.42230324074074077</v>
      </c>
      <c r="H22" s="4">
        <v>35</v>
      </c>
      <c r="I22" s="4">
        <v>1978</v>
      </c>
      <c r="J22" s="4">
        <f>F22-I22</f>
        <v>546</v>
      </c>
      <c r="K22" s="11">
        <f>C22*1000/J22</f>
        <v>5.8974358974358978</v>
      </c>
      <c r="L22" s="5" t="s">
        <v>16</v>
      </c>
      <c r="M22" t="s">
        <v>27</v>
      </c>
      <c r="O22" s="9" t="s">
        <v>13</v>
      </c>
    </row>
    <row r="23" spans="1:15" x14ac:dyDescent="0.25">
      <c r="A23" s="4" t="s">
        <v>28</v>
      </c>
      <c r="B23" s="12" t="s">
        <v>29</v>
      </c>
      <c r="C23" s="4">
        <v>3.4</v>
      </c>
      <c r="D23" s="10">
        <v>0.45344907407407403</v>
      </c>
      <c r="E23" s="4">
        <v>28</v>
      </c>
      <c r="F23" s="4">
        <v>2476</v>
      </c>
      <c r="G23" s="10">
        <v>0.45751157407407406</v>
      </c>
      <c r="H23" s="4">
        <v>35</v>
      </c>
      <c r="I23" s="4">
        <v>1930</v>
      </c>
      <c r="J23" s="4">
        <f>F23-I23</f>
        <v>546</v>
      </c>
      <c r="K23" s="11">
        <f>C23*1000/J23</f>
        <v>6.2271062271062272</v>
      </c>
      <c r="L23" s="5" t="s">
        <v>16</v>
      </c>
      <c r="M23" t="s">
        <v>27</v>
      </c>
      <c r="O23" s="9" t="s">
        <v>26</v>
      </c>
    </row>
    <row r="24" spans="1:15" x14ac:dyDescent="0.25">
      <c r="A24" s="4"/>
      <c r="B24" s="5"/>
      <c r="C24" s="5"/>
      <c r="D24" s="6"/>
      <c r="E24" s="5"/>
      <c r="F24" s="5"/>
      <c r="G24" s="6"/>
      <c r="H24" s="5"/>
      <c r="I24" s="5"/>
      <c r="J24" s="5"/>
      <c r="K24" s="7"/>
      <c r="L24" s="5"/>
    </row>
    <row r="25" spans="1:15" x14ac:dyDescent="0.25">
      <c r="C25"/>
      <c r="D25" s="1"/>
      <c r="G25" s="1"/>
      <c r="K25" s="2"/>
    </row>
    <row r="26" spans="1:15" x14ac:dyDescent="0.25">
      <c r="C26"/>
      <c r="D26" s="1"/>
      <c r="G26" s="1"/>
      <c r="K26" s="2"/>
    </row>
    <row r="27" spans="1:15" x14ac:dyDescent="0.25">
      <c r="C27"/>
      <c r="D27" s="1"/>
      <c r="G27" s="1"/>
      <c r="K27" s="2"/>
    </row>
    <row r="28" spans="1:15" x14ac:dyDescent="0.25">
      <c r="C28"/>
      <c r="D28" s="1"/>
      <c r="G28" s="1"/>
      <c r="K28" s="2"/>
    </row>
    <row r="29" spans="1:15" x14ac:dyDescent="0.25">
      <c r="C29"/>
      <c r="D29" s="1"/>
      <c r="G29" s="1"/>
      <c r="K29" s="2"/>
    </row>
    <row r="30" spans="1:15" x14ac:dyDescent="0.25">
      <c r="C30"/>
      <c r="D30" s="1"/>
      <c r="G30" s="1"/>
      <c r="K30" s="2"/>
    </row>
    <row r="31" spans="1:15" x14ac:dyDescent="0.25">
      <c r="C31"/>
      <c r="D31" s="1"/>
      <c r="G31" s="1"/>
      <c r="K31" s="2"/>
    </row>
    <row r="32" spans="1:15" x14ac:dyDescent="0.25">
      <c r="C32"/>
      <c r="D32" s="1"/>
      <c r="G32" s="1"/>
      <c r="K32" s="2"/>
    </row>
    <row r="33" spans="1:11" x14ac:dyDescent="0.25">
      <c r="C33"/>
      <c r="D33" s="1"/>
      <c r="G33" s="1"/>
      <c r="K33" s="2"/>
    </row>
    <row r="34" spans="1:11" x14ac:dyDescent="0.25">
      <c r="C34"/>
      <c r="D34" s="1"/>
      <c r="G34" s="1"/>
      <c r="K34" s="2"/>
    </row>
    <row r="35" spans="1:11" x14ac:dyDescent="0.25">
      <c r="C35"/>
      <c r="D35" s="1"/>
      <c r="G35" s="1"/>
      <c r="K35" s="2"/>
    </row>
    <row r="36" spans="1:11" x14ac:dyDescent="0.25">
      <c r="C36"/>
      <c r="D36" s="1"/>
      <c r="G36" s="1"/>
      <c r="K36" s="2"/>
    </row>
    <row r="37" spans="1:11" x14ac:dyDescent="0.25">
      <c r="C37"/>
      <c r="D37" s="1"/>
      <c r="G37" s="1"/>
      <c r="K37" s="2"/>
    </row>
    <row r="38" spans="1:11" x14ac:dyDescent="0.25">
      <c r="A38"/>
      <c r="C38"/>
      <c r="D38" s="1"/>
      <c r="G38" s="1"/>
      <c r="K38" s="2"/>
    </row>
    <row r="39" spans="1:11" x14ac:dyDescent="0.25">
      <c r="A39"/>
      <c r="C39"/>
      <c r="D39" s="1"/>
      <c r="G39" s="1"/>
      <c r="K39" s="2"/>
    </row>
    <row r="40" spans="1:11" x14ac:dyDescent="0.25">
      <c r="A40"/>
      <c r="C40"/>
      <c r="D40" s="1"/>
      <c r="G40" s="1"/>
      <c r="K40" s="2"/>
    </row>
    <row r="41" spans="1:11" x14ac:dyDescent="0.25">
      <c r="A41"/>
      <c r="C41"/>
      <c r="D41" s="1"/>
      <c r="G41" s="1"/>
      <c r="K41" s="2"/>
    </row>
    <row r="42" spans="1:11" x14ac:dyDescent="0.25">
      <c r="A42"/>
      <c r="C42"/>
      <c r="D42" s="1"/>
      <c r="G42" s="1"/>
      <c r="K42" s="2"/>
    </row>
    <row r="43" spans="1:11" x14ac:dyDescent="0.25">
      <c r="A43"/>
      <c r="C43"/>
      <c r="D43" s="1"/>
      <c r="G43" s="1"/>
      <c r="K43" s="2"/>
    </row>
    <row r="44" spans="1:11" x14ac:dyDescent="0.25">
      <c r="A44"/>
      <c r="C44"/>
      <c r="D44" s="1"/>
      <c r="G44" s="1"/>
      <c r="K44" s="2"/>
    </row>
    <row r="45" spans="1:11" x14ac:dyDescent="0.25">
      <c r="A45"/>
      <c r="C45"/>
      <c r="D45" s="1"/>
      <c r="G45" s="1"/>
      <c r="K45" s="2"/>
    </row>
    <row r="46" spans="1:11" x14ac:dyDescent="0.25">
      <c r="A46"/>
      <c r="C46"/>
      <c r="D46" s="1"/>
      <c r="G46" s="1"/>
      <c r="K46" s="2"/>
    </row>
    <row r="47" spans="1:11" x14ac:dyDescent="0.25">
      <c r="A47"/>
      <c r="C47"/>
      <c r="D47" s="1"/>
      <c r="G47" s="1"/>
      <c r="K47" s="2"/>
    </row>
    <row r="48" spans="1:11" x14ac:dyDescent="0.25">
      <c r="A48"/>
      <c r="C48"/>
      <c r="D48" s="1"/>
      <c r="G48" s="1"/>
      <c r="K48" s="2"/>
    </row>
    <row r="49" spans="1:11" x14ac:dyDescent="0.25">
      <c r="A49"/>
      <c r="C49"/>
      <c r="D49" s="1"/>
      <c r="G49" s="1"/>
      <c r="K49" s="2"/>
    </row>
    <row r="50" spans="1:11" x14ac:dyDescent="0.25">
      <c r="A50"/>
      <c r="C50"/>
      <c r="D50" s="1"/>
      <c r="G50" s="1"/>
      <c r="K50" s="2"/>
    </row>
    <row r="51" spans="1:11" x14ac:dyDescent="0.25">
      <c r="A51"/>
      <c r="C51"/>
      <c r="D51" s="1"/>
      <c r="G51" s="1"/>
      <c r="K51" s="2"/>
    </row>
    <row r="52" spans="1:11" x14ac:dyDescent="0.25">
      <c r="A52"/>
      <c r="C52"/>
      <c r="D52" s="1"/>
      <c r="G52" s="1"/>
      <c r="K52" s="2"/>
    </row>
    <row r="53" spans="1:11" x14ac:dyDescent="0.25">
      <c r="A53"/>
      <c r="C53"/>
      <c r="D53" s="1"/>
      <c r="G53" s="1"/>
      <c r="K53" s="2"/>
    </row>
    <row r="54" spans="1:11" x14ac:dyDescent="0.25">
      <c r="A54"/>
      <c r="C54"/>
      <c r="D54" s="1"/>
      <c r="G54" s="1"/>
      <c r="K54" s="2"/>
    </row>
    <row r="55" spans="1:11" x14ac:dyDescent="0.25">
      <c r="A55"/>
      <c r="C55"/>
      <c r="D55" s="1"/>
      <c r="G55" s="1"/>
      <c r="K55" s="2"/>
    </row>
    <row r="56" spans="1:11" x14ac:dyDescent="0.25">
      <c r="A56"/>
      <c r="C56"/>
      <c r="D56" s="1"/>
      <c r="G56" s="1"/>
      <c r="K56" s="2"/>
    </row>
    <row r="57" spans="1:11" x14ac:dyDescent="0.25">
      <c r="A57"/>
      <c r="C57"/>
      <c r="D57" s="1"/>
      <c r="G57" s="1"/>
      <c r="K57" s="2"/>
    </row>
    <row r="58" spans="1:11" x14ac:dyDescent="0.25">
      <c r="A58"/>
      <c r="C58"/>
      <c r="D58" s="1"/>
      <c r="G58" s="1"/>
      <c r="K58" s="2"/>
    </row>
    <row r="59" spans="1:11" x14ac:dyDescent="0.25">
      <c r="A59"/>
      <c r="C59"/>
      <c r="D59" s="1"/>
      <c r="G59" s="1"/>
      <c r="K59" s="2"/>
    </row>
    <row r="60" spans="1:11" x14ac:dyDescent="0.25">
      <c r="A60"/>
      <c r="C60"/>
      <c r="D60" s="1"/>
      <c r="G60" s="1"/>
      <c r="K60" s="2"/>
    </row>
    <row r="61" spans="1:11" x14ac:dyDescent="0.25">
      <c r="A61"/>
      <c r="C61"/>
      <c r="D61" s="1"/>
      <c r="G61" s="1"/>
      <c r="K61" s="2"/>
    </row>
    <row r="62" spans="1:11" x14ac:dyDescent="0.25">
      <c r="A62"/>
      <c r="C62"/>
      <c r="D62" s="1"/>
      <c r="G62" s="1"/>
      <c r="K62" s="2"/>
    </row>
    <row r="63" spans="1:11" x14ac:dyDescent="0.25">
      <c r="A63"/>
      <c r="C63"/>
      <c r="D63" s="1"/>
      <c r="G63" s="1"/>
      <c r="K63" s="2"/>
    </row>
    <row r="64" spans="1:11" x14ac:dyDescent="0.25">
      <c r="A64"/>
      <c r="C64"/>
      <c r="D64" s="1"/>
      <c r="G64" s="1"/>
      <c r="K64" s="2"/>
    </row>
    <row r="65" spans="1:11" x14ac:dyDescent="0.25">
      <c r="A65"/>
      <c r="C65"/>
      <c r="D65" s="1"/>
      <c r="G65" s="1"/>
      <c r="K65" s="2"/>
    </row>
    <row r="66" spans="1:11" x14ac:dyDescent="0.25">
      <c r="A66"/>
      <c r="C66"/>
      <c r="D66" s="1"/>
      <c r="G66" s="1"/>
      <c r="K66" s="2"/>
    </row>
    <row r="67" spans="1:11" x14ac:dyDescent="0.25">
      <c r="A67"/>
      <c r="C67"/>
      <c r="D67" s="1"/>
      <c r="G67" s="1"/>
      <c r="K67" s="2"/>
    </row>
    <row r="68" spans="1:11" x14ac:dyDescent="0.25">
      <c r="A68"/>
      <c r="C68"/>
      <c r="D68" s="1"/>
      <c r="G68" s="1"/>
      <c r="K68" s="2"/>
    </row>
    <row r="69" spans="1:11" x14ac:dyDescent="0.25">
      <c r="A69"/>
      <c r="C69"/>
      <c r="D69" s="1"/>
      <c r="G69" s="1"/>
      <c r="K69" s="2"/>
    </row>
    <row r="70" spans="1:11" x14ac:dyDescent="0.25">
      <c r="A70"/>
      <c r="C70"/>
      <c r="D70" s="1"/>
      <c r="G70" s="1"/>
      <c r="K70" s="2"/>
    </row>
    <row r="71" spans="1:11" x14ac:dyDescent="0.25">
      <c r="A71"/>
      <c r="C71"/>
      <c r="D71" s="1"/>
      <c r="G71" s="1"/>
      <c r="K71" s="2"/>
    </row>
    <row r="72" spans="1:11" x14ac:dyDescent="0.25">
      <c r="A72"/>
      <c r="C72"/>
      <c r="D72" s="1"/>
      <c r="G72" s="1"/>
      <c r="K72" s="2"/>
    </row>
    <row r="73" spans="1:11" x14ac:dyDescent="0.25">
      <c r="A73"/>
      <c r="C73"/>
      <c r="D73" s="1"/>
      <c r="G73" s="1"/>
      <c r="K73" s="2"/>
    </row>
    <row r="74" spans="1:11" x14ac:dyDescent="0.25">
      <c r="A74"/>
      <c r="C74"/>
      <c r="D74" s="1"/>
      <c r="G74" s="1"/>
      <c r="K74" s="2"/>
    </row>
    <row r="75" spans="1:11" x14ac:dyDescent="0.25">
      <c r="A75"/>
      <c r="C75"/>
      <c r="D75" s="1"/>
      <c r="G75" s="1"/>
      <c r="K75" s="2"/>
    </row>
    <row r="76" spans="1:11" x14ac:dyDescent="0.25">
      <c r="A76"/>
      <c r="C76"/>
      <c r="D76" s="1"/>
      <c r="G76" s="1"/>
      <c r="K76" s="2"/>
    </row>
    <row r="77" spans="1:11" x14ac:dyDescent="0.25">
      <c r="A77"/>
      <c r="C77"/>
      <c r="D77" s="1"/>
      <c r="G77" s="1"/>
      <c r="K77" s="2"/>
    </row>
    <row r="78" spans="1:11" x14ac:dyDescent="0.25">
      <c r="A78"/>
      <c r="C78"/>
      <c r="D78" s="1"/>
      <c r="G78" s="1"/>
      <c r="K78" s="2"/>
    </row>
    <row r="79" spans="1:11" x14ac:dyDescent="0.25">
      <c r="A79"/>
      <c r="C79"/>
      <c r="D79" s="1"/>
      <c r="G79" s="1"/>
      <c r="K79" s="2"/>
    </row>
    <row r="80" spans="1:11" x14ac:dyDescent="0.25">
      <c r="A80"/>
      <c r="C80"/>
      <c r="D80" s="1"/>
      <c r="G80" s="1"/>
      <c r="K80" s="2"/>
    </row>
    <row r="81" spans="1:11" x14ac:dyDescent="0.25">
      <c r="A81"/>
      <c r="C81"/>
      <c r="D81" s="1"/>
      <c r="G81" s="1"/>
      <c r="K81" s="2"/>
    </row>
    <row r="82" spans="1:11" x14ac:dyDescent="0.25">
      <c r="A82"/>
      <c r="C82"/>
      <c r="D82" s="1"/>
      <c r="G82" s="1"/>
      <c r="K82" s="2"/>
    </row>
    <row r="83" spans="1:11" x14ac:dyDescent="0.25">
      <c r="A83"/>
      <c r="C83"/>
      <c r="D83" s="1"/>
      <c r="G83" s="1"/>
      <c r="K83" s="2"/>
    </row>
    <row r="84" spans="1:11" x14ac:dyDescent="0.25">
      <c r="A84"/>
      <c r="C84"/>
      <c r="D84" s="1"/>
      <c r="G84" s="1"/>
      <c r="K84" s="2"/>
    </row>
    <row r="85" spans="1:11" x14ac:dyDescent="0.25">
      <c r="A85"/>
      <c r="C85"/>
      <c r="D85" s="1"/>
      <c r="G85" s="1"/>
      <c r="K85" s="2"/>
    </row>
    <row r="86" spans="1:11" x14ac:dyDescent="0.25">
      <c r="A86"/>
      <c r="C86"/>
      <c r="D86" s="1"/>
      <c r="G86" s="1"/>
      <c r="K86" s="2"/>
    </row>
    <row r="87" spans="1:11" x14ac:dyDescent="0.25">
      <c r="A87"/>
      <c r="C87"/>
      <c r="D87" s="1"/>
      <c r="G87" s="1"/>
      <c r="K87" s="2"/>
    </row>
    <row r="88" spans="1:11" x14ac:dyDescent="0.25">
      <c r="A88"/>
      <c r="C88"/>
      <c r="D88" s="1"/>
      <c r="G88" s="1"/>
      <c r="K88" s="2"/>
    </row>
    <row r="89" spans="1:11" x14ac:dyDescent="0.25">
      <c r="A89"/>
      <c r="C89"/>
      <c r="D89" s="1"/>
      <c r="G89" s="1"/>
      <c r="K89" s="2"/>
    </row>
    <row r="90" spans="1:11" x14ac:dyDescent="0.25">
      <c r="A90"/>
      <c r="C90"/>
      <c r="D90" s="1"/>
      <c r="G90" s="1"/>
      <c r="K90" s="2"/>
    </row>
    <row r="91" spans="1:11" x14ac:dyDescent="0.25">
      <c r="A91"/>
      <c r="C91"/>
      <c r="D91" s="1"/>
      <c r="G91" s="1"/>
      <c r="K91" s="2"/>
    </row>
    <row r="92" spans="1:11" x14ac:dyDescent="0.25">
      <c r="A92"/>
      <c r="C92"/>
      <c r="D92" s="1"/>
      <c r="G92" s="1"/>
      <c r="K92" s="2"/>
    </row>
    <row r="93" spans="1:11" x14ac:dyDescent="0.25">
      <c r="A93"/>
      <c r="C93"/>
      <c r="D93" s="1"/>
      <c r="G93" s="1"/>
      <c r="K93" s="2"/>
    </row>
    <row r="94" spans="1:11" x14ac:dyDescent="0.25">
      <c r="A94"/>
      <c r="C94"/>
      <c r="D94" s="1"/>
      <c r="G94" s="1"/>
      <c r="K94" s="2"/>
    </row>
    <row r="95" spans="1:11" x14ac:dyDescent="0.25">
      <c r="A95"/>
      <c r="C95"/>
      <c r="D95" s="1"/>
      <c r="G95" s="1"/>
      <c r="K95" s="2"/>
    </row>
    <row r="96" spans="1:11" x14ac:dyDescent="0.25">
      <c r="A96"/>
      <c r="C96"/>
      <c r="D96" s="1"/>
      <c r="G96" s="1"/>
      <c r="K96" s="2"/>
    </row>
    <row r="97" spans="1:11" x14ac:dyDescent="0.25">
      <c r="A97"/>
      <c r="C97"/>
      <c r="D97" s="1"/>
      <c r="G97" s="1"/>
      <c r="K97" s="2"/>
    </row>
    <row r="98" spans="1:11" x14ac:dyDescent="0.25">
      <c r="A98"/>
      <c r="C98"/>
      <c r="D98" s="1"/>
      <c r="G98" s="1"/>
      <c r="K98" s="2"/>
    </row>
    <row r="99" spans="1:11" x14ac:dyDescent="0.25">
      <c r="A99"/>
      <c r="C99"/>
      <c r="D99" s="1"/>
      <c r="G99" s="1"/>
      <c r="K99" s="2"/>
    </row>
    <row r="100" spans="1:11" x14ac:dyDescent="0.25">
      <c r="A100"/>
      <c r="C100"/>
      <c r="D100" s="1"/>
      <c r="G100" s="1"/>
      <c r="K100" s="2"/>
    </row>
    <row r="101" spans="1:11" x14ac:dyDescent="0.25">
      <c r="A101"/>
      <c r="C101"/>
      <c r="D101" s="1"/>
      <c r="G101" s="1"/>
      <c r="K101" s="2"/>
    </row>
    <row r="102" spans="1:11" x14ac:dyDescent="0.25">
      <c r="A102"/>
      <c r="C102"/>
      <c r="D102" s="1"/>
      <c r="G102" s="1"/>
      <c r="K102" s="2"/>
    </row>
    <row r="103" spans="1:11" x14ac:dyDescent="0.25">
      <c r="A103"/>
      <c r="C103"/>
      <c r="D103" s="1"/>
      <c r="G103" s="1"/>
      <c r="K103" s="2"/>
    </row>
    <row r="104" spans="1:11" x14ac:dyDescent="0.25">
      <c r="A104"/>
      <c r="C104"/>
      <c r="D104" s="1"/>
      <c r="G104" s="1"/>
      <c r="K104" s="2"/>
    </row>
    <row r="105" spans="1:11" x14ac:dyDescent="0.25">
      <c r="A105"/>
      <c r="C105"/>
      <c r="D105" s="1"/>
      <c r="G105" s="1"/>
      <c r="K105" s="2"/>
    </row>
    <row r="106" spans="1:11" x14ac:dyDescent="0.25">
      <c r="A106"/>
      <c r="C106"/>
      <c r="D106" s="1"/>
      <c r="G106" s="1"/>
      <c r="K106" s="2"/>
    </row>
    <row r="107" spans="1:11" x14ac:dyDescent="0.25">
      <c r="A107"/>
      <c r="C107"/>
      <c r="D107" s="1"/>
      <c r="G107" s="1"/>
      <c r="K107" s="2"/>
    </row>
    <row r="108" spans="1:11" x14ac:dyDescent="0.25">
      <c r="A108"/>
      <c r="C108"/>
      <c r="D108" s="1"/>
      <c r="G108" s="1"/>
      <c r="K108" s="2"/>
    </row>
    <row r="109" spans="1:11" x14ac:dyDescent="0.25">
      <c r="A109"/>
      <c r="C109"/>
      <c r="D109" s="1"/>
      <c r="G109" s="1"/>
      <c r="K109" s="2"/>
    </row>
    <row r="110" spans="1:11" x14ac:dyDescent="0.25">
      <c r="A110"/>
      <c r="C110"/>
      <c r="D110" s="1"/>
      <c r="G110" s="1"/>
      <c r="K110" s="2"/>
    </row>
    <row r="111" spans="1:11" x14ac:dyDescent="0.25">
      <c r="A111"/>
      <c r="C111"/>
      <c r="D111" s="1"/>
      <c r="G111" s="1"/>
      <c r="K111" s="2"/>
    </row>
    <row r="112" spans="1:11" x14ac:dyDescent="0.25">
      <c r="A112"/>
      <c r="C112"/>
      <c r="D112" s="1"/>
      <c r="G112" s="1"/>
      <c r="K112" s="2"/>
    </row>
    <row r="113" spans="1:11" x14ac:dyDescent="0.25">
      <c r="A113"/>
      <c r="C113"/>
      <c r="D113" s="1"/>
      <c r="G113" s="1"/>
      <c r="K113" s="2"/>
    </row>
    <row r="114" spans="1:11" x14ac:dyDescent="0.25">
      <c r="A114"/>
      <c r="C114"/>
      <c r="D114" s="1"/>
      <c r="G114" s="1"/>
      <c r="K114" s="2"/>
    </row>
    <row r="115" spans="1:11" x14ac:dyDescent="0.25">
      <c r="A115"/>
      <c r="C115"/>
      <c r="D115" s="1"/>
      <c r="G115" s="1"/>
      <c r="K115" s="2"/>
    </row>
    <row r="116" spans="1:11" x14ac:dyDescent="0.25">
      <c r="A116"/>
      <c r="C116"/>
      <c r="D116" s="1"/>
      <c r="G116" s="1"/>
      <c r="K116" s="2"/>
    </row>
    <row r="117" spans="1:11" x14ac:dyDescent="0.25">
      <c r="A117"/>
      <c r="C117"/>
      <c r="D117" s="1"/>
      <c r="G117" s="1"/>
      <c r="K117" s="2"/>
    </row>
    <row r="118" spans="1:11" x14ac:dyDescent="0.25">
      <c r="A118"/>
      <c r="C118"/>
      <c r="D118" s="1"/>
      <c r="G118" s="1"/>
      <c r="K118" s="2"/>
    </row>
    <row r="119" spans="1:11" x14ac:dyDescent="0.25">
      <c r="A119"/>
      <c r="C119"/>
      <c r="D119" s="1"/>
      <c r="G119" s="1"/>
      <c r="K119" s="2"/>
    </row>
    <row r="120" spans="1:11" x14ac:dyDescent="0.25">
      <c r="A120"/>
      <c r="C120"/>
      <c r="D120" s="1"/>
      <c r="G120" s="1"/>
      <c r="K120" s="2"/>
    </row>
    <row r="121" spans="1:11" x14ac:dyDescent="0.25">
      <c r="A121"/>
      <c r="C121"/>
      <c r="D121" s="1"/>
      <c r="G121" s="1"/>
      <c r="K121" s="2"/>
    </row>
    <row r="122" spans="1:11" x14ac:dyDescent="0.25">
      <c r="A122"/>
      <c r="C122"/>
      <c r="D122" s="1"/>
      <c r="G122" s="1"/>
      <c r="K122" s="2"/>
    </row>
    <row r="123" spans="1:11" x14ac:dyDescent="0.25">
      <c r="A123"/>
      <c r="C123"/>
      <c r="D123" s="1"/>
      <c r="G123" s="1"/>
      <c r="K123" s="2"/>
    </row>
    <row r="124" spans="1:11" x14ac:dyDescent="0.25">
      <c r="A124"/>
      <c r="C124"/>
      <c r="D124" s="1"/>
      <c r="G124" s="1"/>
      <c r="K124" s="2"/>
    </row>
    <row r="125" spans="1:11" x14ac:dyDescent="0.25">
      <c r="A125"/>
      <c r="C125"/>
      <c r="D125" s="1"/>
      <c r="G125" s="1"/>
      <c r="K125" s="2"/>
    </row>
    <row r="126" spans="1:11" x14ac:dyDescent="0.25">
      <c r="A126"/>
      <c r="C126"/>
      <c r="D126" s="1"/>
      <c r="G126" s="1"/>
      <c r="K126" s="2"/>
    </row>
    <row r="127" spans="1:11" x14ac:dyDescent="0.25">
      <c r="A127"/>
      <c r="C127"/>
      <c r="D127" s="1"/>
      <c r="G127" s="1"/>
      <c r="K127" s="2"/>
    </row>
    <row r="128" spans="1:11" x14ac:dyDescent="0.25">
      <c r="A128"/>
      <c r="C128"/>
      <c r="D128" s="1"/>
      <c r="G128" s="1"/>
      <c r="K128" s="2"/>
    </row>
    <row r="129" spans="1:11" x14ac:dyDescent="0.25">
      <c r="A129"/>
      <c r="C129"/>
      <c r="D129" s="1"/>
      <c r="G129" s="1"/>
      <c r="K129" s="2"/>
    </row>
    <row r="130" spans="1:11" x14ac:dyDescent="0.25">
      <c r="A130"/>
      <c r="C130"/>
      <c r="D130" s="1"/>
      <c r="G130" s="1"/>
      <c r="K130" s="2"/>
    </row>
    <row r="131" spans="1:11" x14ac:dyDescent="0.25">
      <c r="A131"/>
      <c r="C131"/>
      <c r="D131" s="1"/>
      <c r="G131" s="1"/>
      <c r="K131" s="2"/>
    </row>
    <row r="132" spans="1:11" x14ac:dyDescent="0.25">
      <c r="A132"/>
      <c r="C132"/>
      <c r="D132" s="1"/>
      <c r="G132" s="1"/>
      <c r="K132" s="2"/>
    </row>
    <row r="133" spans="1:11" x14ac:dyDescent="0.25">
      <c r="A133"/>
      <c r="C133"/>
      <c r="D133" s="1"/>
      <c r="G133" s="1"/>
      <c r="K133" s="2"/>
    </row>
    <row r="134" spans="1:11" x14ac:dyDescent="0.25">
      <c r="A134"/>
      <c r="C134"/>
      <c r="D134" s="1"/>
      <c r="G134" s="1"/>
      <c r="K134" s="2"/>
    </row>
    <row r="135" spans="1:11" x14ac:dyDescent="0.25">
      <c r="A135"/>
      <c r="C135"/>
      <c r="D135" s="1"/>
      <c r="G135" s="1"/>
      <c r="K135" s="2"/>
    </row>
    <row r="136" spans="1:11" x14ac:dyDescent="0.25">
      <c r="A136"/>
      <c r="C136"/>
      <c r="D136" s="1"/>
      <c r="G136" s="1"/>
      <c r="K136" s="2"/>
    </row>
    <row r="137" spans="1:11" x14ac:dyDescent="0.25">
      <c r="A137"/>
      <c r="C137"/>
      <c r="D137" s="1"/>
      <c r="G137" s="1"/>
      <c r="K137" s="2"/>
    </row>
    <row r="138" spans="1:11" x14ac:dyDescent="0.25">
      <c r="A138"/>
      <c r="C138"/>
      <c r="D138" s="1"/>
      <c r="G138" s="1"/>
      <c r="K138" s="2"/>
    </row>
    <row r="139" spans="1:11" x14ac:dyDescent="0.25">
      <c r="A139"/>
      <c r="C139"/>
      <c r="D139" s="1"/>
      <c r="G139" s="1"/>
      <c r="K139" s="2"/>
    </row>
    <row r="140" spans="1:11" x14ac:dyDescent="0.25">
      <c r="A140"/>
      <c r="C140"/>
      <c r="D140" s="1"/>
      <c r="G140" s="1"/>
      <c r="K140" s="2"/>
    </row>
    <row r="141" spans="1:11" x14ac:dyDescent="0.25">
      <c r="A141"/>
      <c r="C141"/>
      <c r="D141" s="1"/>
      <c r="G141" s="1"/>
      <c r="K141" s="2"/>
    </row>
    <row r="142" spans="1:11" x14ac:dyDescent="0.25">
      <c r="A142"/>
      <c r="C142"/>
      <c r="D142" s="1"/>
      <c r="G142" s="1"/>
      <c r="K142" s="2"/>
    </row>
    <row r="143" spans="1:11" x14ac:dyDescent="0.25">
      <c r="A143"/>
      <c r="C143"/>
      <c r="D143" s="1"/>
      <c r="G143" s="1"/>
      <c r="K143" s="2"/>
    </row>
    <row r="144" spans="1:11" x14ac:dyDescent="0.25">
      <c r="A144"/>
      <c r="C144"/>
      <c r="D144" s="1"/>
      <c r="G144" s="1"/>
      <c r="K144" s="2"/>
    </row>
    <row r="145" spans="1:11" x14ac:dyDescent="0.25">
      <c r="A145"/>
      <c r="C145"/>
      <c r="D145" s="1"/>
      <c r="G145" s="1"/>
      <c r="K145" s="2"/>
    </row>
    <row r="146" spans="1:11" x14ac:dyDescent="0.25">
      <c r="A146"/>
      <c r="C146"/>
      <c r="D146" s="1"/>
      <c r="G146" s="1"/>
      <c r="K146" s="2"/>
    </row>
    <row r="147" spans="1:11" x14ac:dyDescent="0.25">
      <c r="A147"/>
      <c r="C147"/>
      <c r="D147" s="1"/>
      <c r="G147" s="1"/>
      <c r="K147" s="2"/>
    </row>
    <row r="148" spans="1:11" x14ac:dyDescent="0.25">
      <c r="A148"/>
      <c r="C148"/>
      <c r="D148" s="1"/>
      <c r="G148" s="1"/>
      <c r="K148" s="2"/>
    </row>
    <row r="149" spans="1:11" x14ac:dyDescent="0.25">
      <c r="A149"/>
      <c r="C149"/>
      <c r="D149" s="1"/>
      <c r="G149" s="1"/>
      <c r="K149" s="2"/>
    </row>
    <row r="150" spans="1:11" x14ac:dyDescent="0.25">
      <c r="A150"/>
      <c r="C150"/>
      <c r="D150" s="1"/>
      <c r="G150" s="1"/>
      <c r="K150" s="2"/>
    </row>
    <row r="151" spans="1:11" x14ac:dyDescent="0.25">
      <c r="A151"/>
      <c r="C151"/>
      <c r="D151" s="1"/>
      <c r="G151" s="1"/>
      <c r="K151" s="2"/>
    </row>
    <row r="152" spans="1:11" x14ac:dyDescent="0.25">
      <c r="A152"/>
      <c r="C152"/>
      <c r="D152" s="1"/>
      <c r="G152" s="1"/>
      <c r="K152" s="2"/>
    </row>
    <row r="153" spans="1:11" x14ac:dyDescent="0.25">
      <c r="A153"/>
      <c r="C153"/>
      <c r="D153" s="1"/>
      <c r="G153" s="1"/>
      <c r="K153" s="2"/>
    </row>
    <row r="154" spans="1:11" x14ac:dyDescent="0.25">
      <c r="A154"/>
      <c r="C154"/>
      <c r="D154" s="1"/>
      <c r="G154" s="1"/>
      <c r="K154" s="2"/>
    </row>
    <row r="155" spans="1:11" x14ac:dyDescent="0.25">
      <c r="A155"/>
      <c r="C155"/>
      <c r="D155" s="1"/>
      <c r="G155" s="1"/>
      <c r="K155" s="2"/>
    </row>
    <row r="156" spans="1:11" x14ac:dyDescent="0.25">
      <c r="A156"/>
      <c r="C156"/>
      <c r="D156" s="1"/>
      <c r="G156" s="1"/>
      <c r="K156" s="2"/>
    </row>
    <row r="157" spans="1:11" x14ac:dyDescent="0.25">
      <c r="A157"/>
      <c r="C157"/>
      <c r="D157" s="1"/>
      <c r="G157" s="1"/>
      <c r="K157" s="2"/>
    </row>
    <row r="158" spans="1:11" x14ac:dyDescent="0.25">
      <c r="A158"/>
      <c r="C158"/>
      <c r="D158" s="1"/>
      <c r="G158" s="1"/>
      <c r="K158" s="2"/>
    </row>
    <row r="159" spans="1:11" x14ac:dyDescent="0.25">
      <c r="A159"/>
      <c r="C159"/>
      <c r="D159" s="1"/>
      <c r="G159" s="1"/>
      <c r="K159" s="2"/>
    </row>
    <row r="160" spans="1:11" x14ac:dyDescent="0.25">
      <c r="A160"/>
      <c r="C160"/>
      <c r="D160" s="1"/>
      <c r="G160" s="1"/>
      <c r="K160" s="2"/>
    </row>
    <row r="161" spans="1:11" x14ac:dyDescent="0.25">
      <c r="A161"/>
      <c r="C161"/>
      <c r="D161" s="1"/>
      <c r="G161" s="1"/>
      <c r="K161" s="2"/>
    </row>
    <row r="162" spans="1:11" x14ac:dyDescent="0.25">
      <c r="A162"/>
      <c r="C162"/>
      <c r="D162" s="1"/>
      <c r="G162" s="1"/>
      <c r="K162" s="2"/>
    </row>
    <row r="163" spans="1:11" x14ac:dyDescent="0.25">
      <c r="A163"/>
      <c r="C163"/>
      <c r="D163" s="1"/>
      <c r="G163" s="1"/>
      <c r="K163" s="2"/>
    </row>
    <row r="164" spans="1:11" x14ac:dyDescent="0.25">
      <c r="A164"/>
      <c r="C164"/>
      <c r="D164" s="1"/>
      <c r="G164" s="1"/>
      <c r="K164" s="2"/>
    </row>
    <row r="165" spans="1:11" x14ac:dyDescent="0.25">
      <c r="A165"/>
      <c r="C165"/>
      <c r="D165" s="1"/>
      <c r="G165" s="1"/>
      <c r="K165" s="2"/>
    </row>
    <row r="166" spans="1:11" x14ac:dyDescent="0.25">
      <c r="A166"/>
      <c r="C166"/>
      <c r="D166" s="1"/>
      <c r="G166" s="1"/>
      <c r="K166" s="2"/>
    </row>
    <row r="167" spans="1:11" x14ac:dyDescent="0.25">
      <c r="A167"/>
      <c r="C167"/>
      <c r="D167" s="1"/>
      <c r="G167" s="1"/>
      <c r="K167" s="2"/>
    </row>
    <row r="168" spans="1:11" x14ac:dyDescent="0.25">
      <c r="A168"/>
      <c r="C168"/>
      <c r="D168" s="1"/>
      <c r="G168" s="1"/>
      <c r="K168" s="2"/>
    </row>
    <row r="169" spans="1:11" x14ac:dyDescent="0.25">
      <c r="A169"/>
      <c r="C169"/>
      <c r="D169" s="1"/>
      <c r="G169" s="1"/>
      <c r="K169" s="2"/>
    </row>
    <row r="170" spans="1:11" x14ac:dyDescent="0.25">
      <c r="A170"/>
      <c r="C170"/>
      <c r="D170" s="1"/>
      <c r="G170" s="1"/>
      <c r="K170" s="2"/>
    </row>
    <row r="171" spans="1:11" x14ac:dyDescent="0.25">
      <c r="A171"/>
      <c r="C171"/>
      <c r="D171" s="1"/>
      <c r="G171" s="1"/>
      <c r="K171" s="2"/>
    </row>
    <row r="172" spans="1:11" x14ac:dyDescent="0.25">
      <c r="A172"/>
      <c r="C172"/>
      <c r="D172" s="1"/>
      <c r="G172" s="1"/>
      <c r="K172" s="2"/>
    </row>
    <row r="173" spans="1:11" x14ac:dyDescent="0.25">
      <c r="A173"/>
      <c r="C173"/>
      <c r="D173" s="1"/>
      <c r="G173" s="1"/>
      <c r="K173" s="2"/>
    </row>
    <row r="174" spans="1:11" x14ac:dyDescent="0.25">
      <c r="A174"/>
      <c r="C174"/>
      <c r="D174" s="1"/>
      <c r="G174" s="1"/>
      <c r="K174" s="2"/>
    </row>
    <row r="175" spans="1:11" x14ac:dyDescent="0.25">
      <c r="A175"/>
      <c r="C175"/>
      <c r="D175" s="1"/>
      <c r="G175" s="1"/>
      <c r="K175" s="2"/>
    </row>
    <row r="176" spans="1:11" x14ac:dyDescent="0.25">
      <c r="A176"/>
      <c r="C176"/>
      <c r="D176" s="1"/>
      <c r="G176" s="1"/>
      <c r="K176" s="2"/>
    </row>
    <row r="177" spans="1:11" x14ac:dyDescent="0.25">
      <c r="A177"/>
      <c r="C177"/>
      <c r="D177" s="1"/>
      <c r="G177" s="1"/>
      <c r="K177" s="2"/>
    </row>
    <row r="178" spans="1:11" x14ac:dyDescent="0.25">
      <c r="A178"/>
      <c r="C178"/>
      <c r="D178" s="1"/>
      <c r="G178" s="1"/>
      <c r="K178" s="2"/>
    </row>
    <row r="179" spans="1:11" x14ac:dyDescent="0.25">
      <c r="A179"/>
      <c r="C179"/>
      <c r="D179" s="1"/>
      <c r="G179" s="1"/>
      <c r="K179" s="2"/>
    </row>
    <row r="180" spans="1:11" x14ac:dyDescent="0.25">
      <c r="A180"/>
      <c r="C180"/>
      <c r="D180" s="1"/>
      <c r="G180" s="1"/>
      <c r="K180" s="2"/>
    </row>
    <row r="181" spans="1:11" x14ac:dyDescent="0.25">
      <c r="A181"/>
      <c r="C181"/>
      <c r="D181" s="1"/>
      <c r="G181" s="1"/>
      <c r="K181" s="2"/>
    </row>
    <row r="182" spans="1:11" x14ac:dyDescent="0.25">
      <c r="A182"/>
      <c r="C182"/>
      <c r="D182" s="1"/>
      <c r="G182" s="1"/>
      <c r="K182" s="2"/>
    </row>
    <row r="183" spans="1:11" x14ac:dyDescent="0.25">
      <c r="A183"/>
      <c r="C183"/>
      <c r="D183" s="1"/>
      <c r="G183" s="1"/>
      <c r="K183" s="2"/>
    </row>
    <row r="184" spans="1:11" x14ac:dyDescent="0.25">
      <c r="A184"/>
      <c r="C184"/>
      <c r="D184" s="1"/>
      <c r="G184" s="1"/>
      <c r="K184" s="2"/>
    </row>
    <row r="185" spans="1:11" x14ac:dyDescent="0.25">
      <c r="A185"/>
      <c r="C185"/>
      <c r="D185" s="1"/>
      <c r="G185" s="1"/>
      <c r="K185" s="2"/>
    </row>
    <row r="186" spans="1:11" x14ac:dyDescent="0.25">
      <c r="A186"/>
      <c r="C186"/>
      <c r="D186" s="1"/>
      <c r="G186" s="1"/>
      <c r="K186" s="2"/>
    </row>
    <row r="187" spans="1:11" x14ac:dyDescent="0.25">
      <c r="A187"/>
      <c r="C187"/>
      <c r="D187" s="1"/>
      <c r="G187" s="1"/>
      <c r="K187" s="2"/>
    </row>
    <row r="188" spans="1:11" x14ac:dyDescent="0.25">
      <c r="A188"/>
      <c r="C188"/>
      <c r="D188" s="1"/>
      <c r="G188" s="1"/>
      <c r="K188" s="2"/>
    </row>
    <row r="189" spans="1:11" x14ac:dyDescent="0.25">
      <c r="A189"/>
      <c r="C189"/>
      <c r="D189" s="1"/>
      <c r="G189" s="1"/>
      <c r="K189" s="2"/>
    </row>
    <row r="190" spans="1:11" x14ac:dyDescent="0.25">
      <c r="A190"/>
      <c r="C190"/>
      <c r="D190" s="1"/>
      <c r="G190" s="1"/>
      <c r="K190" s="2"/>
    </row>
    <row r="191" spans="1:11" x14ac:dyDescent="0.25">
      <c r="A191"/>
      <c r="C191"/>
      <c r="D191" s="1"/>
      <c r="G191" s="1"/>
      <c r="K191" s="2"/>
    </row>
    <row r="192" spans="1:11" x14ac:dyDescent="0.25">
      <c r="A192"/>
      <c r="C192"/>
      <c r="D192" s="1"/>
      <c r="G192" s="1"/>
      <c r="K192" s="2"/>
    </row>
    <row r="193" spans="1:11" x14ac:dyDescent="0.25">
      <c r="A193"/>
      <c r="C193"/>
      <c r="D193" s="1"/>
      <c r="G193" s="1"/>
      <c r="K193" s="2"/>
    </row>
    <row r="194" spans="1:11" x14ac:dyDescent="0.25">
      <c r="A194"/>
      <c r="C194"/>
      <c r="D194" s="1"/>
      <c r="G194" s="1"/>
      <c r="K194" s="2"/>
    </row>
    <row r="195" spans="1:11" x14ac:dyDescent="0.25">
      <c r="A195"/>
      <c r="C195"/>
      <c r="D195" s="1"/>
      <c r="G195" s="1"/>
      <c r="K195" s="2"/>
    </row>
    <row r="196" spans="1:11" x14ac:dyDescent="0.25">
      <c r="A196"/>
      <c r="C196"/>
      <c r="D196" s="1"/>
      <c r="G196" s="1"/>
      <c r="K196" s="2"/>
    </row>
    <row r="197" spans="1:11" x14ac:dyDescent="0.25">
      <c r="A197"/>
      <c r="C197"/>
      <c r="D197" s="1"/>
      <c r="G197" s="1"/>
      <c r="K197" s="2"/>
    </row>
    <row r="198" spans="1:11" x14ac:dyDescent="0.25">
      <c r="A198"/>
      <c r="C198"/>
      <c r="D198" s="1"/>
      <c r="G198" s="1"/>
      <c r="K198" s="2"/>
    </row>
    <row r="199" spans="1:11" x14ac:dyDescent="0.25">
      <c r="A199"/>
      <c r="C199"/>
      <c r="D199" s="1"/>
      <c r="G199" s="1"/>
      <c r="K199" s="2"/>
    </row>
    <row r="200" spans="1:11" x14ac:dyDescent="0.25">
      <c r="A200"/>
      <c r="C200"/>
      <c r="D200" s="1"/>
      <c r="G200" s="1"/>
      <c r="K200" s="2"/>
    </row>
    <row r="201" spans="1:11" x14ac:dyDescent="0.25">
      <c r="A201"/>
      <c r="C201"/>
      <c r="D201" s="1"/>
      <c r="G201" s="1"/>
      <c r="K201" s="2"/>
    </row>
    <row r="202" spans="1:11" x14ac:dyDescent="0.25">
      <c r="A202"/>
      <c r="C202"/>
      <c r="D202" s="1"/>
      <c r="G202" s="1"/>
      <c r="K202" s="2"/>
    </row>
    <row r="203" spans="1:11" x14ac:dyDescent="0.25">
      <c r="A203"/>
      <c r="C203"/>
      <c r="D203" s="1"/>
      <c r="G203" s="1"/>
      <c r="K203" s="2"/>
    </row>
    <row r="204" spans="1:11" x14ac:dyDescent="0.25">
      <c r="A204"/>
      <c r="C204"/>
      <c r="D204" s="1"/>
      <c r="G204" s="1"/>
      <c r="K204" s="2"/>
    </row>
    <row r="205" spans="1:11" x14ac:dyDescent="0.25">
      <c r="A205"/>
      <c r="C205"/>
      <c r="D205" s="1"/>
      <c r="G205" s="1"/>
      <c r="K205" s="2"/>
    </row>
    <row r="206" spans="1:11" x14ac:dyDescent="0.25">
      <c r="A206"/>
      <c r="C206"/>
      <c r="D206" s="1"/>
      <c r="G206" s="1"/>
      <c r="K206" s="2"/>
    </row>
    <row r="207" spans="1:11" x14ac:dyDescent="0.25">
      <c r="A207"/>
      <c r="C207"/>
      <c r="D207" s="1"/>
      <c r="G207" s="1"/>
      <c r="K207" s="2"/>
    </row>
    <row r="208" spans="1:11" x14ac:dyDescent="0.25">
      <c r="A208"/>
      <c r="C208"/>
      <c r="D208" s="1"/>
      <c r="G208" s="1"/>
      <c r="K208" s="2"/>
    </row>
    <row r="209" spans="1:11" x14ac:dyDescent="0.25">
      <c r="A209"/>
      <c r="C209"/>
      <c r="D209" s="1"/>
      <c r="G209" s="1"/>
      <c r="K209" s="2"/>
    </row>
    <row r="210" spans="1:11" x14ac:dyDescent="0.25">
      <c r="A210"/>
      <c r="C210"/>
      <c r="D210" s="1"/>
      <c r="G210" s="1"/>
      <c r="K210" s="2"/>
    </row>
    <row r="211" spans="1:11" x14ac:dyDescent="0.25">
      <c r="A211"/>
      <c r="C211"/>
      <c r="D211" s="1"/>
      <c r="G211" s="1"/>
      <c r="K211" s="2"/>
    </row>
    <row r="212" spans="1:11" x14ac:dyDescent="0.25">
      <c r="A212"/>
      <c r="C212"/>
      <c r="D212" s="1"/>
      <c r="G212" s="1"/>
      <c r="K212" s="2"/>
    </row>
    <row r="213" spans="1:11" x14ac:dyDescent="0.25">
      <c r="A213"/>
      <c r="C213"/>
      <c r="D213" s="1"/>
      <c r="G213" s="1"/>
      <c r="K213" s="2"/>
    </row>
    <row r="214" spans="1:11" x14ac:dyDescent="0.25">
      <c r="A214"/>
      <c r="C214"/>
      <c r="D214" s="1"/>
      <c r="G214" s="1"/>
      <c r="K214" s="2"/>
    </row>
    <row r="215" spans="1:11" x14ac:dyDescent="0.25">
      <c r="A215"/>
      <c r="C215"/>
      <c r="D215" s="1"/>
      <c r="G215" s="1"/>
      <c r="K215" s="2"/>
    </row>
    <row r="216" spans="1:11" x14ac:dyDescent="0.25">
      <c r="A216"/>
      <c r="C216"/>
      <c r="D216" s="1"/>
      <c r="G216" s="1"/>
      <c r="K216" s="2"/>
    </row>
    <row r="217" spans="1:11" x14ac:dyDescent="0.25">
      <c r="A217"/>
      <c r="C217"/>
      <c r="D217" s="1"/>
      <c r="G217" s="1"/>
      <c r="K217" s="2"/>
    </row>
    <row r="218" spans="1:11" x14ac:dyDescent="0.25">
      <c r="A218"/>
      <c r="C218"/>
      <c r="D218" s="1"/>
      <c r="G218" s="1"/>
      <c r="K218" s="2"/>
    </row>
    <row r="219" spans="1:11" x14ac:dyDescent="0.25">
      <c r="A219"/>
      <c r="C219"/>
      <c r="D219" s="1"/>
      <c r="G219" s="1"/>
      <c r="K219" s="2"/>
    </row>
    <row r="220" spans="1:11" x14ac:dyDescent="0.25">
      <c r="A220"/>
      <c r="C220"/>
      <c r="D220" s="1"/>
      <c r="G220" s="1"/>
      <c r="K220" s="2"/>
    </row>
    <row r="221" spans="1:11" x14ac:dyDescent="0.25">
      <c r="A221"/>
      <c r="C221"/>
      <c r="D221" s="1"/>
      <c r="G221" s="1"/>
      <c r="K221" s="2"/>
    </row>
    <row r="222" spans="1:11" x14ac:dyDescent="0.25">
      <c r="A222"/>
      <c r="C222"/>
      <c r="D222" s="1"/>
      <c r="G222" s="1"/>
      <c r="K222" s="2"/>
    </row>
    <row r="223" spans="1:11" x14ac:dyDescent="0.25">
      <c r="A223"/>
      <c r="C223"/>
      <c r="D223" s="1"/>
      <c r="G223" s="1"/>
      <c r="K223" s="2"/>
    </row>
    <row r="224" spans="1:11" x14ac:dyDescent="0.25">
      <c r="A224"/>
      <c r="C224"/>
      <c r="D224" s="1"/>
      <c r="G224" s="1"/>
      <c r="K224" s="2"/>
    </row>
    <row r="225" spans="1:11" x14ac:dyDescent="0.25">
      <c r="A225"/>
      <c r="C225"/>
      <c r="D225" s="1"/>
      <c r="G225" s="1"/>
      <c r="K225" s="2"/>
    </row>
    <row r="226" spans="1:11" x14ac:dyDescent="0.25">
      <c r="A226"/>
      <c r="C226"/>
      <c r="D226" s="1"/>
      <c r="G226" s="1"/>
      <c r="K226" s="2"/>
    </row>
    <row r="227" spans="1:11" x14ac:dyDescent="0.25">
      <c r="A227"/>
      <c r="C227"/>
      <c r="D227" s="1"/>
      <c r="G227" s="1"/>
      <c r="K227" s="2"/>
    </row>
    <row r="228" spans="1:11" x14ac:dyDescent="0.25">
      <c r="A228"/>
      <c r="C228"/>
      <c r="D228" s="1"/>
      <c r="G228" s="1"/>
      <c r="K228" s="2"/>
    </row>
    <row r="229" spans="1:11" x14ac:dyDescent="0.25">
      <c r="A229"/>
      <c r="C229"/>
      <c r="D229" s="1"/>
      <c r="G229" s="1"/>
      <c r="K229" s="2"/>
    </row>
    <row r="230" spans="1:11" x14ac:dyDescent="0.25">
      <c r="A230"/>
      <c r="C230"/>
      <c r="D230" s="1"/>
      <c r="G230" s="1"/>
      <c r="K230" s="2"/>
    </row>
    <row r="231" spans="1:11" x14ac:dyDescent="0.25">
      <c r="A231"/>
      <c r="C231"/>
      <c r="D231" s="1"/>
      <c r="G231" s="1"/>
      <c r="K231" s="2"/>
    </row>
    <row r="232" spans="1:11" x14ac:dyDescent="0.25">
      <c r="A232"/>
      <c r="C232"/>
      <c r="D232" s="1"/>
      <c r="G232" s="1"/>
      <c r="K232" s="2"/>
    </row>
    <row r="233" spans="1:11" x14ac:dyDescent="0.25">
      <c r="A233"/>
      <c r="C233"/>
      <c r="D233" s="1"/>
      <c r="G233" s="1"/>
      <c r="K233" s="2"/>
    </row>
    <row r="234" spans="1:11" x14ac:dyDescent="0.25">
      <c r="A234"/>
      <c r="C234"/>
      <c r="D234" s="1"/>
      <c r="G234" s="1"/>
      <c r="K234" s="2"/>
    </row>
    <row r="235" spans="1:11" x14ac:dyDescent="0.25">
      <c r="A235"/>
      <c r="C235"/>
      <c r="D235" s="1"/>
      <c r="G235" s="1"/>
      <c r="K235" s="2"/>
    </row>
    <row r="236" spans="1:11" x14ac:dyDescent="0.25">
      <c r="A236"/>
      <c r="C236"/>
      <c r="D236" s="1"/>
      <c r="G236" s="1"/>
      <c r="K236" s="2"/>
    </row>
    <row r="237" spans="1:11" x14ac:dyDescent="0.25">
      <c r="A237"/>
      <c r="C237"/>
      <c r="D237" s="1"/>
      <c r="G237" s="1"/>
      <c r="K237" s="2"/>
    </row>
    <row r="238" spans="1:11" x14ac:dyDescent="0.25">
      <c r="A238"/>
      <c r="C238"/>
      <c r="D238" s="1"/>
      <c r="G238" s="1"/>
      <c r="K238" s="2"/>
    </row>
    <row r="239" spans="1:11" x14ac:dyDescent="0.25">
      <c r="A239"/>
      <c r="C239"/>
      <c r="D239" s="1"/>
      <c r="G239" s="1"/>
      <c r="K239" s="2"/>
    </row>
    <row r="240" spans="1:11" x14ac:dyDescent="0.25">
      <c r="A240"/>
      <c r="C240"/>
      <c r="D240" s="1"/>
      <c r="G240" s="1"/>
      <c r="K240" s="2"/>
    </row>
    <row r="241" spans="1:11" x14ac:dyDescent="0.25">
      <c r="A241"/>
      <c r="C241"/>
      <c r="D241" s="1"/>
      <c r="G241" s="1"/>
      <c r="K241" s="2"/>
    </row>
    <row r="242" spans="1:11" x14ac:dyDescent="0.25">
      <c r="A242"/>
      <c r="C242"/>
      <c r="D242" s="1"/>
      <c r="G242" s="1"/>
      <c r="K242" s="2"/>
    </row>
    <row r="243" spans="1:11" x14ac:dyDescent="0.25">
      <c r="A243"/>
      <c r="C243"/>
      <c r="D243" s="1"/>
      <c r="G243" s="1"/>
      <c r="K243" s="2"/>
    </row>
    <row r="244" spans="1:11" x14ac:dyDescent="0.25">
      <c r="A244"/>
      <c r="C244"/>
      <c r="D244" s="1"/>
      <c r="G244" s="1"/>
      <c r="K244" s="2"/>
    </row>
    <row r="245" spans="1:11" x14ac:dyDescent="0.25">
      <c r="A245"/>
      <c r="C245"/>
      <c r="D245" s="1"/>
      <c r="G245" s="1"/>
      <c r="K245" s="2"/>
    </row>
    <row r="246" spans="1:11" x14ac:dyDescent="0.25">
      <c r="A246"/>
      <c r="C246"/>
      <c r="D246" s="1"/>
      <c r="G246" s="1"/>
      <c r="K246" s="2"/>
    </row>
    <row r="247" spans="1:11" x14ac:dyDescent="0.25">
      <c r="A247"/>
      <c r="C247"/>
      <c r="D247" s="1"/>
      <c r="G247" s="1"/>
      <c r="K247" s="2"/>
    </row>
    <row r="248" spans="1:11" x14ac:dyDescent="0.25">
      <c r="A248"/>
      <c r="C248"/>
      <c r="D248" s="1"/>
      <c r="G248" s="1"/>
      <c r="K248" s="2"/>
    </row>
    <row r="249" spans="1:11" x14ac:dyDescent="0.25">
      <c r="A249"/>
      <c r="C249"/>
      <c r="D249" s="1"/>
      <c r="G249" s="1"/>
      <c r="K249" s="2"/>
    </row>
    <row r="250" spans="1:11" x14ac:dyDescent="0.25">
      <c r="A250"/>
      <c r="C250"/>
      <c r="D250" s="1"/>
      <c r="G250" s="1"/>
      <c r="K250" s="2"/>
    </row>
    <row r="251" spans="1:11" x14ac:dyDescent="0.25">
      <c r="A251"/>
      <c r="C251"/>
      <c r="D251" s="1"/>
      <c r="G251" s="1"/>
      <c r="K251" s="2"/>
    </row>
    <row r="252" spans="1:11" x14ac:dyDescent="0.25">
      <c r="A252"/>
      <c r="C252"/>
      <c r="D252" s="1"/>
      <c r="G252" s="1"/>
      <c r="K252" s="2"/>
    </row>
    <row r="253" spans="1:11" x14ac:dyDescent="0.25">
      <c r="A253"/>
      <c r="C253"/>
      <c r="D253" s="1"/>
      <c r="G253" s="1"/>
      <c r="K253" s="2"/>
    </row>
    <row r="254" spans="1:11" x14ac:dyDescent="0.25">
      <c r="A254"/>
      <c r="C254"/>
      <c r="D254" s="1"/>
      <c r="G254" s="1"/>
      <c r="K254" s="2"/>
    </row>
    <row r="255" spans="1:11" x14ac:dyDescent="0.25">
      <c r="A255"/>
      <c r="C255"/>
      <c r="D255" s="1"/>
      <c r="G255" s="1"/>
      <c r="K255" s="2"/>
    </row>
    <row r="256" spans="1:11" x14ac:dyDescent="0.25">
      <c r="A256"/>
      <c r="C256"/>
      <c r="D256" s="1"/>
      <c r="G256" s="1"/>
      <c r="K256" s="2"/>
    </row>
    <row r="257" spans="1:11" x14ac:dyDescent="0.25">
      <c r="A257"/>
      <c r="C257"/>
      <c r="D257" s="1"/>
      <c r="G257" s="1"/>
      <c r="K257" s="2"/>
    </row>
    <row r="258" spans="1:11" x14ac:dyDescent="0.25">
      <c r="A258"/>
      <c r="C258"/>
      <c r="D258" s="1"/>
      <c r="G258" s="1"/>
      <c r="K258" s="2"/>
    </row>
    <row r="259" spans="1:11" x14ac:dyDescent="0.25">
      <c r="A259"/>
      <c r="C259"/>
      <c r="D259" s="1"/>
      <c r="G259" s="1"/>
      <c r="K259" s="2"/>
    </row>
    <row r="260" spans="1:11" x14ac:dyDescent="0.25">
      <c r="A260"/>
      <c r="C260"/>
      <c r="D260" s="1"/>
      <c r="G260" s="1"/>
      <c r="K260" s="2"/>
    </row>
    <row r="261" spans="1:11" x14ac:dyDescent="0.25">
      <c r="A261"/>
      <c r="C261"/>
      <c r="D261" s="1"/>
      <c r="G261" s="1"/>
      <c r="K261" s="2"/>
    </row>
    <row r="262" spans="1:11" x14ac:dyDescent="0.25">
      <c r="A262"/>
      <c r="C262"/>
      <c r="D262" s="1"/>
      <c r="G262" s="1"/>
      <c r="K262" s="2"/>
    </row>
    <row r="263" spans="1:11" x14ac:dyDescent="0.25">
      <c r="A263"/>
      <c r="C263"/>
      <c r="D263" s="1"/>
      <c r="G263" s="1"/>
      <c r="K263" s="2"/>
    </row>
    <row r="264" spans="1:11" x14ac:dyDescent="0.25">
      <c r="A264"/>
      <c r="C264"/>
      <c r="D264" s="1"/>
      <c r="G264" s="1"/>
      <c r="K264" s="2"/>
    </row>
    <row r="265" spans="1:11" x14ac:dyDescent="0.25">
      <c r="A265"/>
      <c r="C265"/>
      <c r="D265" s="1"/>
      <c r="G265" s="1"/>
      <c r="K265" s="2"/>
    </row>
    <row r="266" spans="1:11" x14ac:dyDescent="0.25">
      <c r="A266"/>
      <c r="C266"/>
      <c r="D266" s="1"/>
      <c r="G266" s="1"/>
      <c r="K266" s="2"/>
    </row>
    <row r="267" spans="1:11" x14ac:dyDescent="0.25">
      <c r="A267"/>
      <c r="C267"/>
      <c r="D267" s="1"/>
      <c r="G267" s="1"/>
      <c r="K267" s="2"/>
    </row>
    <row r="268" spans="1:11" x14ac:dyDescent="0.25">
      <c r="A268"/>
      <c r="C268"/>
      <c r="D268" s="1"/>
      <c r="G268" s="1"/>
      <c r="K268" s="2"/>
    </row>
    <row r="269" spans="1:11" x14ac:dyDescent="0.25">
      <c r="A269"/>
      <c r="C269"/>
      <c r="D269" s="1"/>
      <c r="G269" s="1"/>
      <c r="K269" s="2"/>
    </row>
    <row r="270" spans="1:11" x14ac:dyDescent="0.25">
      <c r="A270"/>
      <c r="C270"/>
      <c r="D270" s="1"/>
      <c r="G270" s="1"/>
      <c r="K270" s="2"/>
    </row>
    <row r="271" spans="1:11" x14ac:dyDescent="0.25">
      <c r="A271"/>
      <c r="C271"/>
      <c r="D271" s="1"/>
      <c r="G271" s="1"/>
      <c r="K271" s="2"/>
    </row>
    <row r="272" spans="1:11" x14ac:dyDescent="0.25">
      <c r="A272"/>
      <c r="C272"/>
      <c r="D272" s="1"/>
      <c r="G272" s="1"/>
      <c r="K272" s="2"/>
    </row>
    <row r="273" spans="1:11" x14ac:dyDescent="0.25">
      <c r="A273"/>
      <c r="C273"/>
      <c r="D273" s="1"/>
      <c r="G273" s="1"/>
      <c r="K273" s="2"/>
    </row>
    <row r="274" spans="1:11" x14ac:dyDescent="0.25">
      <c r="A274"/>
      <c r="C274"/>
      <c r="D274" s="1"/>
      <c r="G274" s="1"/>
      <c r="K274" s="2"/>
    </row>
    <row r="275" spans="1:11" x14ac:dyDescent="0.25">
      <c r="A275"/>
      <c r="C275"/>
      <c r="D275" s="1"/>
      <c r="G275" s="1"/>
      <c r="K275" s="2"/>
    </row>
    <row r="276" spans="1:11" x14ac:dyDescent="0.25">
      <c r="A276"/>
      <c r="C276"/>
      <c r="D276" s="1"/>
      <c r="G276" s="1"/>
      <c r="K276" s="2"/>
    </row>
    <row r="277" spans="1:11" x14ac:dyDescent="0.25">
      <c r="A277"/>
      <c r="C277"/>
      <c r="D277" s="1"/>
      <c r="G277" s="1"/>
      <c r="K277" s="2"/>
    </row>
    <row r="278" spans="1:11" x14ac:dyDescent="0.25">
      <c r="A278"/>
      <c r="C278"/>
      <c r="D278" s="1"/>
      <c r="G278" s="1"/>
      <c r="K278" s="2"/>
    </row>
    <row r="279" spans="1:11" x14ac:dyDescent="0.25">
      <c r="A279"/>
      <c r="C279"/>
      <c r="D279" s="1"/>
      <c r="G279" s="1"/>
      <c r="K279" s="2"/>
    </row>
    <row r="280" spans="1:11" x14ac:dyDescent="0.25">
      <c r="A280"/>
      <c r="C280"/>
      <c r="D280" s="1"/>
      <c r="G280" s="1"/>
      <c r="K280" s="2"/>
    </row>
    <row r="281" spans="1:11" x14ac:dyDescent="0.25">
      <c r="A281"/>
      <c r="C281"/>
      <c r="D281" s="1"/>
      <c r="G281" s="1"/>
      <c r="K281" s="2"/>
    </row>
    <row r="282" spans="1:11" x14ac:dyDescent="0.25">
      <c r="A282"/>
      <c r="C282"/>
      <c r="D282" s="1"/>
      <c r="G282" s="1"/>
      <c r="K282" s="2"/>
    </row>
    <row r="283" spans="1:11" x14ac:dyDescent="0.25">
      <c r="A283"/>
      <c r="C283"/>
      <c r="D283" s="1"/>
      <c r="G283" s="1"/>
      <c r="K283" s="2"/>
    </row>
    <row r="284" spans="1:11" x14ac:dyDescent="0.25">
      <c r="A284"/>
      <c r="C284"/>
      <c r="D284" s="1"/>
      <c r="G284" s="1"/>
      <c r="K284" s="2"/>
    </row>
    <row r="285" spans="1:11" x14ac:dyDescent="0.25">
      <c r="A285"/>
      <c r="C285"/>
      <c r="D285" s="1"/>
      <c r="G285" s="1"/>
      <c r="K285" s="2"/>
    </row>
    <row r="286" spans="1:11" x14ac:dyDescent="0.25">
      <c r="A286"/>
      <c r="C286"/>
      <c r="D286" s="1"/>
      <c r="G286" s="1"/>
      <c r="K286" s="2"/>
    </row>
    <row r="287" spans="1:11" x14ac:dyDescent="0.25">
      <c r="A287"/>
      <c r="C287"/>
      <c r="D287" s="1"/>
      <c r="G287" s="1"/>
      <c r="K287" s="2"/>
    </row>
    <row r="288" spans="1:11" x14ac:dyDescent="0.25">
      <c r="A288"/>
      <c r="C288"/>
      <c r="D288" s="1"/>
      <c r="G288" s="1"/>
      <c r="K288" s="2"/>
    </row>
    <row r="289" spans="1:11" x14ac:dyDescent="0.25">
      <c r="A289"/>
      <c r="C289"/>
      <c r="D289" s="1"/>
      <c r="G289" s="1"/>
      <c r="K289" s="2"/>
    </row>
    <row r="290" spans="1:11" x14ac:dyDescent="0.25">
      <c r="A290"/>
      <c r="C290"/>
      <c r="D290" s="1"/>
      <c r="G290" s="1"/>
      <c r="K290" s="2"/>
    </row>
    <row r="291" spans="1:11" x14ac:dyDescent="0.25">
      <c r="A291"/>
      <c r="C291"/>
      <c r="D291" s="1"/>
      <c r="G291" s="1"/>
      <c r="K291" s="2"/>
    </row>
    <row r="292" spans="1:11" x14ac:dyDescent="0.25">
      <c r="A292"/>
      <c r="C292"/>
      <c r="D292" s="1"/>
      <c r="G292" s="1"/>
      <c r="K292" s="2"/>
    </row>
    <row r="293" spans="1:11" x14ac:dyDescent="0.25">
      <c r="A293"/>
      <c r="C293"/>
      <c r="D293" s="1"/>
      <c r="G293" s="1"/>
      <c r="K293" s="2"/>
    </row>
    <row r="294" spans="1:11" x14ac:dyDescent="0.25">
      <c r="A294"/>
      <c r="C294"/>
      <c r="D294" s="1"/>
      <c r="G294" s="1"/>
      <c r="K294" s="2"/>
    </row>
    <row r="295" spans="1:11" x14ac:dyDescent="0.25">
      <c r="A295"/>
      <c r="C295"/>
      <c r="D295" s="1"/>
      <c r="G295" s="1"/>
      <c r="K295" s="2"/>
    </row>
    <row r="296" spans="1:11" x14ac:dyDescent="0.25">
      <c r="A296"/>
      <c r="C296"/>
      <c r="D296" s="1"/>
      <c r="G296" s="1"/>
      <c r="K296" s="2"/>
    </row>
    <row r="297" spans="1:11" x14ac:dyDescent="0.25">
      <c r="A297"/>
      <c r="C297"/>
      <c r="D297" s="1"/>
      <c r="G297" s="1"/>
      <c r="K297" s="2"/>
    </row>
    <row r="298" spans="1:11" x14ac:dyDescent="0.25">
      <c r="A298"/>
      <c r="C298"/>
      <c r="D298" s="1"/>
      <c r="G298" s="1"/>
      <c r="K298" s="2"/>
    </row>
    <row r="299" spans="1:11" x14ac:dyDescent="0.25">
      <c r="A299"/>
      <c r="C299"/>
      <c r="D299" s="1"/>
      <c r="G299" s="1"/>
      <c r="K299" s="2"/>
    </row>
    <row r="300" spans="1:11" x14ac:dyDescent="0.25">
      <c r="A300"/>
      <c r="C300"/>
      <c r="D300" s="1"/>
      <c r="G300" s="1"/>
      <c r="K300" s="2"/>
    </row>
    <row r="301" spans="1:11" x14ac:dyDescent="0.25">
      <c r="A301"/>
      <c r="C301"/>
      <c r="D301" s="1"/>
      <c r="G301" s="1"/>
      <c r="K301" s="2"/>
    </row>
    <row r="302" spans="1:11" x14ac:dyDescent="0.25">
      <c r="A302"/>
      <c r="C302"/>
      <c r="D302" s="1"/>
      <c r="G302" s="1"/>
      <c r="K302" s="2"/>
    </row>
    <row r="303" spans="1:11" x14ac:dyDescent="0.25">
      <c r="A303"/>
      <c r="C303"/>
      <c r="D303" s="1"/>
      <c r="G303" s="1"/>
      <c r="K303" s="2"/>
    </row>
    <row r="304" spans="1:11" x14ac:dyDescent="0.25">
      <c r="A304"/>
      <c r="C304"/>
      <c r="D304" s="1"/>
      <c r="G304" s="1"/>
      <c r="K304" s="2"/>
    </row>
    <row r="305" spans="1:11" x14ac:dyDescent="0.25">
      <c r="A305"/>
      <c r="C305"/>
      <c r="D305" s="1"/>
      <c r="G305" s="1"/>
      <c r="K305" s="2"/>
    </row>
    <row r="306" spans="1:11" x14ac:dyDescent="0.25">
      <c r="A306"/>
      <c r="C306"/>
      <c r="D306" s="1"/>
      <c r="G306" s="1"/>
      <c r="K306" s="2"/>
    </row>
    <row r="307" spans="1:11" x14ac:dyDescent="0.25">
      <c r="A307"/>
      <c r="C307"/>
      <c r="D307" s="1"/>
      <c r="G307" s="1"/>
      <c r="K307" s="2"/>
    </row>
    <row r="308" spans="1:11" x14ac:dyDescent="0.25">
      <c r="A308"/>
      <c r="C308"/>
      <c r="D308" s="1"/>
      <c r="G308" s="1"/>
      <c r="K308" s="2"/>
    </row>
    <row r="309" spans="1:11" x14ac:dyDescent="0.25">
      <c r="A309"/>
      <c r="C309"/>
      <c r="D309" s="1"/>
      <c r="G309" s="1"/>
      <c r="K309" s="2"/>
    </row>
    <row r="310" spans="1:11" x14ac:dyDescent="0.25">
      <c r="A310"/>
      <c r="C310"/>
      <c r="D310" s="1"/>
      <c r="G310" s="1"/>
      <c r="K310" s="2"/>
    </row>
    <row r="311" spans="1:11" x14ac:dyDescent="0.25">
      <c r="A311"/>
      <c r="C311"/>
      <c r="D311" s="1"/>
      <c r="G311" s="1"/>
      <c r="K311" s="2"/>
    </row>
    <row r="312" spans="1:11" x14ac:dyDescent="0.25">
      <c r="A312"/>
      <c r="C312"/>
      <c r="D312" s="1"/>
      <c r="G312" s="1"/>
      <c r="K312" s="2"/>
    </row>
    <row r="313" spans="1:11" x14ac:dyDescent="0.25">
      <c r="A313"/>
      <c r="C313"/>
      <c r="D313" s="1"/>
      <c r="G313" s="1"/>
      <c r="K313" s="2"/>
    </row>
    <row r="314" spans="1:11" x14ac:dyDescent="0.25">
      <c r="A314"/>
      <c r="C314"/>
      <c r="D314" s="1"/>
      <c r="G314" s="1"/>
      <c r="K314" s="2"/>
    </row>
    <row r="315" spans="1:11" x14ac:dyDescent="0.25">
      <c r="A315"/>
      <c r="C315"/>
      <c r="D315" s="1"/>
      <c r="G315" s="1"/>
      <c r="K315" s="2"/>
    </row>
    <row r="316" spans="1:11" x14ac:dyDescent="0.25">
      <c r="A316"/>
      <c r="C316"/>
      <c r="D316" s="1"/>
      <c r="G316" s="1"/>
      <c r="K316" s="2"/>
    </row>
    <row r="317" spans="1:11" x14ac:dyDescent="0.25">
      <c r="A317"/>
      <c r="C317"/>
      <c r="D317" s="1"/>
      <c r="G317" s="1"/>
      <c r="K317" s="2"/>
    </row>
    <row r="318" spans="1:11" x14ac:dyDescent="0.25">
      <c r="A318"/>
      <c r="C318"/>
      <c r="D318" s="1"/>
      <c r="G318" s="1"/>
      <c r="K318" s="2"/>
    </row>
    <row r="319" spans="1:11" x14ac:dyDescent="0.25">
      <c r="A319"/>
      <c r="C319"/>
      <c r="D319" s="1"/>
      <c r="G319" s="1"/>
      <c r="K319" s="2"/>
    </row>
    <row r="320" spans="1:11" x14ac:dyDescent="0.25">
      <c r="A320"/>
      <c r="C320"/>
      <c r="D320" s="1"/>
      <c r="G320" s="1"/>
      <c r="K320" s="2"/>
    </row>
    <row r="321" spans="1:11" x14ac:dyDescent="0.25">
      <c r="A321"/>
      <c r="C321"/>
      <c r="D321" s="1"/>
      <c r="G321" s="1"/>
      <c r="K321" s="2"/>
    </row>
    <row r="322" spans="1:11" x14ac:dyDescent="0.25">
      <c r="A322"/>
      <c r="C322"/>
      <c r="D322" s="1"/>
      <c r="G322" s="1"/>
      <c r="K322" s="2"/>
    </row>
    <row r="323" spans="1:11" x14ac:dyDescent="0.25">
      <c r="A323"/>
      <c r="C323"/>
      <c r="D323" s="1"/>
      <c r="G323" s="1"/>
      <c r="K323" s="2"/>
    </row>
    <row r="324" spans="1:11" x14ac:dyDescent="0.25">
      <c r="A324"/>
      <c r="C324"/>
      <c r="D324" s="1"/>
      <c r="G324" s="1"/>
      <c r="K324" s="2"/>
    </row>
    <row r="325" spans="1:11" x14ac:dyDescent="0.25">
      <c r="A325"/>
      <c r="C325"/>
      <c r="D325" s="1"/>
      <c r="G325" s="1"/>
      <c r="K325" s="2"/>
    </row>
    <row r="326" spans="1:11" x14ac:dyDescent="0.25">
      <c r="A326"/>
      <c r="C326"/>
      <c r="D326" s="1"/>
      <c r="G326" s="1"/>
      <c r="K326" s="2"/>
    </row>
    <row r="327" spans="1:11" x14ac:dyDescent="0.25">
      <c r="A327"/>
      <c r="C327"/>
      <c r="D327" s="1"/>
      <c r="G327" s="1"/>
      <c r="K327" s="2"/>
    </row>
    <row r="328" spans="1:11" x14ac:dyDescent="0.25">
      <c r="A328"/>
      <c r="C328"/>
      <c r="D328" s="1"/>
      <c r="G328" s="1"/>
      <c r="K328" s="2"/>
    </row>
    <row r="329" spans="1:11" x14ac:dyDescent="0.25">
      <c r="A329"/>
      <c r="C329"/>
      <c r="D329" s="1"/>
      <c r="G329" s="1"/>
      <c r="K329" s="2"/>
    </row>
    <row r="330" spans="1:11" x14ac:dyDescent="0.25">
      <c r="A330"/>
      <c r="C330"/>
      <c r="D330" s="1"/>
      <c r="G330" s="1"/>
      <c r="K330" s="2"/>
    </row>
    <row r="331" spans="1:11" x14ac:dyDescent="0.25">
      <c r="A331"/>
      <c r="C331"/>
      <c r="D331" s="1"/>
      <c r="G331" s="1"/>
      <c r="K331" s="2"/>
    </row>
    <row r="332" spans="1:11" x14ac:dyDescent="0.25">
      <c r="A332"/>
      <c r="C332"/>
      <c r="D332" s="1"/>
      <c r="G332" s="1"/>
      <c r="K332" s="2"/>
    </row>
    <row r="333" spans="1:11" x14ac:dyDescent="0.25">
      <c r="A333"/>
      <c r="C333"/>
      <c r="D333" s="1"/>
      <c r="G333" s="1"/>
      <c r="K333" s="2"/>
    </row>
    <row r="334" spans="1:11" x14ac:dyDescent="0.25">
      <c r="A334"/>
      <c r="C334"/>
      <c r="D334" s="1"/>
      <c r="G334" s="1"/>
      <c r="K334" s="2"/>
    </row>
    <row r="335" spans="1:11" x14ac:dyDescent="0.25">
      <c r="A335"/>
      <c r="C335"/>
      <c r="D335" s="1"/>
      <c r="G335" s="1"/>
      <c r="K335" s="2"/>
    </row>
    <row r="336" spans="1:11" x14ac:dyDescent="0.25">
      <c r="A336"/>
      <c r="C336"/>
      <c r="D336" s="1"/>
      <c r="G336" s="1"/>
      <c r="K336" s="2"/>
    </row>
    <row r="337" spans="1:11" x14ac:dyDescent="0.25">
      <c r="A337"/>
      <c r="C337"/>
      <c r="D337" s="1"/>
      <c r="G337" s="1"/>
      <c r="K337" s="2"/>
    </row>
    <row r="338" spans="1:11" x14ac:dyDescent="0.25">
      <c r="A338"/>
      <c r="C338"/>
      <c r="D338" s="1"/>
      <c r="G338" s="1"/>
      <c r="K338" s="2"/>
    </row>
    <row r="339" spans="1:11" x14ac:dyDescent="0.25">
      <c r="A339"/>
      <c r="C339"/>
      <c r="D339" s="1"/>
      <c r="G339" s="1"/>
      <c r="K339" s="2"/>
    </row>
    <row r="340" spans="1:11" x14ac:dyDescent="0.25">
      <c r="A340"/>
      <c r="C340"/>
      <c r="D340" s="1"/>
      <c r="G340" s="1"/>
      <c r="K340" s="2"/>
    </row>
    <row r="341" spans="1:11" x14ac:dyDescent="0.25">
      <c r="A341"/>
      <c r="C341"/>
      <c r="D341" s="1"/>
      <c r="G341" s="1"/>
      <c r="K341" s="2"/>
    </row>
    <row r="342" spans="1:11" x14ac:dyDescent="0.25">
      <c r="A342"/>
      <c r="C342"/>
      <c r="D342" s="1"/>
      <c r="G342" s="1"/>
      <c r="K342" s="2"/>
    </row>
    <row r="343" spans="1:11" x14ac:dyDescent="0.25">
      <c r="A343"/>
      <c r="C343"/>
      <c r="D343" s="1"/>
      <c r="G343" s="1"/>
      <c r="K343" s="2"/>
    </row>
    <row r="344" spans="1:11" x14ac:dyDescent="0.25">
      <c r="A344"/>
      <c r="C344"/>
      <c r="D344" s="1"/>
      <c r="G344" s="1"/>
      <c r="K344" s="2"/>
    </row>
    <row r="345" spans="1:11" x14ac:dyDescent="0.25">
      <c r="A345"/>
      <c r="C345"/>
      <c r="D345" s="1"/>
      <c r="G345" s="1"/>
      <c r="K345" s="2"/>
    </row>
    <row r="346" spans="1:11" x14ac:dyDescent="0.25">
      <c r="A346"/>
      <c r="C346"/>
      <c r="D346" s="1"/>
      <c r="G346" s="1"/>
      <c r="K346" s="2"/>
    </row>
    <row r="347" spans="1:11" x14ac:dyDescent="0.25">
      <c r="A347"/>
      <c r="C347"/>
      <c r="D347" s="1"/>
      <c r="G347" s="1"/>
      <c r="K347" s="2"/>
    </row>
    <row r="348" spans="1:11" x14ac:dyDescent="0.25">
      <c r="A348"/>
      <c r="C348"/>
      <c r="D348" s="1"/>
      <c r="G348" s="1"/>
      <c r="K348" s="2"/>
    </row>
    <row r="349" spans="1:11" x14ac:dyDescent="0.25">
      <c r="A349"/>
      <c r="C349"/>
      <c r="D349" s="1"/>
      <c r="G349" s="1"/>
      <c r="K349" s="2"/>
    </row>
    <row r="350" spans="1:11" x14ac:dyDescent="0.25">
      <c r="A350"/>
      <c r="C350"/>
      <c r="D350" s="1"/>
      <c r="G350" s="1"/>
      <c r="K350" s="2"/>
    </row>
    <row r="351" spans="1:11" x14ac:dyDescent="0.25">
      <c r="A351"/>
      <c r="C351"/>
      <c r="D351" s="1"/>
      <c r="G351" s="1"/>
      <c r="K351" s="2"/>
    </row>
    <row r="352" spans="1:11" x14ac:dyDescent="0.25">
      <c r="A352"/>
      <c r="C352"/>
      <c r="D352" s="1"/>
      <c r="G352" s="1"/>
      <c r="K352" s="2"/>
    </row>
    <row r="353" spans="1:11" x14ac:dyDescent="0.25">
      <c r="A353"/>
      <c r="C353"/>
      <c r="D353" s="1"/>
      <c r="G353" s="1"/>
      <c r="K353" s="2"/>
    </row>
    <row r="354" spans="1:11" x14ac:dyDescent="0.25">
      <c r="A354"/>
      <c r="C354"/>
      <c r="D354" s="1"/>
      <c r="G354" s="1"/>
      <c r="K354" s="2"/>
    </row>
    <row r="355" spans="1:11" x14ac:dyDescent="0.25">
      <c r="A355"/>
      <c r="C355"/>
      <c r="D355" s="1"/>
      <c r="G355" s="1"/>
      <c r="K355" s="2"/>
    </row>
    <row r="356" spans="1:11" x14ac:dyDescent="0.25">
      <c r="A356"/>
      <c r="C356"/>
      <c r="D356" s="1"/>
      <c r="G356" s="1"/>
      <c r="K356" s="2"/>
    </row>
    <row r="357" spans="1:11" x14ac:dyDescent="0.25">
      <c r="A357"/>
      <c r="C357"/>
      <c r="D357" s="1"/>
      <c r="G357" s="1"/>
      <c r="K357" s="2"/>
    </row>
    <row r="358" spans="1:11" x14ac:dyDescent="0.25">
      <c r="A358"/>
      <c r="C358"/>
      <c r="D358" s="1"/>
      <c r="G358" s="1"/>
      <c r="K358" s="2"/>
    </row>
    <row r="359" spans="1:11" x14ac:dyDescent="0.25">
      <c r="A359"/>
      <c r="C359"/>
      <c r="D359" s="1"/>
      <c r="G359" s="1"/>
      <c r="K359" s="2"/>
    </row>
    <row r="360" spans="1:11" x14ac:dyDescent="0.25">
      <c r="A360"/>
      <c r="C360"/>
      <c r="D360" s="1"/>
      <c r="G360" s="1"/>
      <c r="K360" s="2"/>
    </row>
    <row r="361" spans="1:11" x14ac:dyDescent="0.25">
      <c r="A361"/>
      <c r="C361"/>
      <c r="D361" s="1"/>
      <c r="G361" s="1"/>
      <c r="K361" s="2"/>
    </row>
    <row r="362" spans="1:11" x14ac:dyDescent="0.25">
      <c r="A362"/>
      <c r="C362"/>
      <c r="D362" s="1"/>
      <c r="G362" s="1"/>
      <c r="K362" s="2"/>
    </row>
    <row r="363" spans="1:11" x14ac:dyDescent="0.25">
      <c r="A363"/>
      <c r="C363"/>
      <c r="D363" s="1"/>
      <c r="G363" s="1"/>
      <c r="K363" s="2"/>
    </row>
    <row r="364" spans="1:11" x14ac:dyDescent="0.25">
      <c r="A364"/>
      <c r="C364"/>
      <c r="D364" s="1"/>
      <c r="G364" s="1"/>
      <c r="K364" s="2"/>
    </row>
  </sheetData>
  <hyperlinks>
    <hyperlink ref="O4" r:id="rId1"/>
    <hyperlink ref="O5" r:id="rId2"/>
    <hyperlink ref="O6" r:id="rId3"/>
    <hyperlink ref="O7" r:id="rId4"/>
    <hyperlink ref="O9" r:id="rId5"/>
    <hyperlink ref="O10" r:id="rId6"/>
    <hyperlink ref="O11" r:id="rId7"/>
    <hyperlink ref="O12" r:id="rId8"/>
    <hyperlink ref="O13" r:id="rId9"/>
    <hyperlink ref="O19" r:id="rId10"/>
    <hyperlink ref="O20" r:id="rId11"/>
    <hyperlink ref="O22" r:id="rId12"/>
    <hyperlink ref="O23" r:id="rId13"/>
  </hyperlinks>
  <pageMargins left="0.7" right="0.7" top="0.75" bottom="0.75" header="0.3" footer="0.3"/>
  <pageSetup paperSize="9"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 LCDV</vt:lpstr>
    </vt:vector>
  </TitlesOfParts>
  <Company>Pullmaflex Benelux 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Pierrot Catry</dc:creator>
  <cp:lastModifiedBy>Pierrot Catry</cp:lastModifiedBy>
  <dcterms:created xsi:type="dcterms:W3CDTF">2014-09-16T09:50:16Z</dcterms:created>
  <dcterms:modified xsi:type="dcterms:W3CDTF">2018-08-28T10:40:40Z</dcterms:modified>
</cp:coreProperties>
</file>